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<sst xmlns="http://schemas.openxmlformats.org/spreadsheetml/2006/main" count="420" uniqueCount="180">
  <si>
    <t>OSNOVNA ŠKOLA VUGROVEC-KAŠINA</t>
  </si>
  <si>
    <t>Datum:</t>
  </si>
  <si>
    <t>IVANA MAŽURANIĆA 43</t>
  </si>
  <si>
    <t>OIB: 43748649227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</si>
  <si>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</si>
  <si>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</si>
  <si>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</si>
  <si>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</si>
  <si>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</si>
  <si>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</si>
  <si>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</si>
  <si>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</si>
  <si>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</si>
  <si>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</si>
  <si>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</si>
  <si>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</si>
  <si>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</si>
  <si>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</si>
  <si>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</si>
  <si>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</si>
  <si>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Proračunski korisnik 009       03        14402</t>
  </si>
  <si>
    <t>Izvor 3.1.1</t>
  </si>
  <si>
    <t>VLASTITI PRIHODI-PRORAČUNSKI KORISNICI</t>
  </si>
  <si>
    <t>6413</t>
  </si>
  <si>
    <t>Kamate na oročena sredstva i depozite po viđenju</t>
  </si>
  <si>
    <t>6419</t>
  </si>
  <si>
    <t>Ostali prihodi od financijske imovine</t>
  </si>
  <si>
    <t>6615</t>
  </si>
  <si>
    <t>Prihodi od pruženih usluga</t>
  </si>
  <si>
    <t>Izvor 4.3.1</t>
  </si>
  <si>
    <t>PRIHODI ZA POSEBNE NAMJENE-PRORAČUNSKI KORISNICI</t>
  </si>
  <si>
    <t>6429</t>
  </si>
  <si>
    <t>Ostali prihodi od nefinancijske imovine</t>
  </si>
  <si>
    <t>6526</t>
  </si>
  <si>
    <t>Ostali nespomenuti prihodi</t>
  </si>
  <si>
    <t>6831</t>
  </si>
  <si>
    <t>Ostali prihodi</t>
  </si>
  <si>
    <t>Izvor 5.2.1</t>
  </si>
  <si>
    <t>POMOĆI IZ DRUGIH PRORAČUNA-PK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</si>
  <si>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</si>
  <si>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</si>
  <si>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</si>
  <si>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</si>
  <si>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6391</t>
  </si>
  <si>
    <t>Tekući prijenosi između proračunskih korisnika istog proračuna</t>
  </si>
  <si>
    <t>Izvor 5.6.1</t>
  </si>
  <si>
    <t>POMOĆI TEMELJEM PRIJENOSA EU SREDSTAVA-PK</t>
  </si>
  <si>
    <t>6381</t>
  </si>
  <si>
    <t>Tekuće pomoći temeljem prijenosa EU sredstava</t>
  </si>
  <si>
    <t>6393</t>
  </si>
  <si>
    <t>Tekući prijenosi između proračunskih korisnika istog proračuna temeljem prijenosa EU sredstava</t>
  </si>
  <si>
    <t>Izvor 6.1.1.</t>
  </si>
  <si>
    <t>DONACIJE-PRORAČUNSKI KORISNICI</t>
  </si>
  <si>
    <t>Tekuće donacije</t>
  </si>
  <si>
    <t>Izvor 1.1.</t>
  </si>
  <si>
    <t>OPĆI PRIHODI I PRIMICI</t>
  </si>
  <si>
    <t>Prihodi iz nadležnog proračuna za financiranje rashoda poslovanja</t>
  </si>
  <si>
    <t>Program 3109</t>
  </si>
  <si>
    <t>DJELATNOST USTANOVA OSNOVNOG ŠKOLSTVA</t>
  </si>
  <si>
    <t>Aktivnost A310901</t>
  </si>
  <si>
    <t>REDOVNA DJELATNOST PRORAČUNSKIH KORISNIKA</t>
  </si>
  <si>
    <t>Izvor 1.1.3</t>
  </si>
  <si>
    <t>OPĆI PRIHODI I PRIMICI-POJAČANI STANDARD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</si>
  <si>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</si>
  <si>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</si>
  <si>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</si>
  <si>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</si>
  <si>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</si>
  <si>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</si>
  <si>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3234</t>
  </si>
  <si>
    <t>Komunalne usluge</t>
  </si>
  <si>
    <t>3236</t>
  </si>
  <si>
    <t>Zdravstvene i veterinarske usluge</t>
  </si>
  <si>
    <t>3291</t>
  </si>
  <si>
    <t>Naknade za rad predstavničkih i izvršnih tijela, povjerenstava i slično</t>
  </si>
  <si>
    <t>3721</t>
  </si>
  <si>
    <t>Naknade građanima i kućanstvima u novcu</t>
  </si>
  <si>
    <t>Izvor 1.2.1</t>
  </si>
  <si>
    <t>DECENTRALIZIRANA SREDSTVA-OSNOVNO ŠKOLSTVO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</si>
  <si>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</si>
  <si>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</si>
  <si>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</si>
  <si>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</si>
  <si>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</si>
  <si>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</si>
  <si>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</si>
  <si>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</si>
  <si>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</si>
  <si>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</si>
  <si>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</si>
  <si>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</si>
  <si>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</si>
  <si>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</si>
  <si>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</si>
  <si>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</si>
  <si>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</si>
  <si>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</si>
  <si>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</si>
  <si>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</si>
  <si>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</si>
  <si>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</si>
  <si>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</si>
  <si>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</si>
  <si>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</si>
  <si>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</si>
  <si>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</si>
  <si>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</si>
  <si>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</si>
  <si>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</si>
  <si>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</si>
  <si>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</si>
  <si>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</si>
  <si>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</si>
  <si>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</si>
  <si>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</si>
  <si>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</si>
  <si>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</si>
  <si>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</si>
  <si>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</si>
  <si>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</si>
  <si>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</si>
  <si>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</si>
  <si>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</si>
  <si>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</si>
  <si>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</si>
  <si>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</si>
  <si>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</si>
  <si>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</si>
  <si>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</si>
  <si>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</si>
  <si>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</si>
  <si>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3296</t>
  </si>
  <si>
    <t>Troškovi sudskih postupaka</t>
  </si>
  <si>
    <t>Izvor 5.5.1</t>
  </si>
  <si>
    <t>POMOĆI OD IZVANPRORAČUNSKIH KORISNIKA-PK</t>
  </si>
  <si>
    <t>Izvor 6.1.1</t>
  </si>
  <si>
    <t>Aktivnost A310902</t>
  </si>
  <si>
    <t>PRODUŽENI BORAVAK</t>
  </si>
  <si>
    <t>Aktivnost A310903</t>
  </si>
  <si>
    <t>NABAVA DRUGIH OBRAZOVNIH MATERIJALA</t>
  </si>
  <si>
    <t>3722</t>
  </si>
  <si>
    <t>Naknade građanima i kućanstvima u naravi</t>
  </si>
  <si>
    <t>4241</t>
  </si>
  <si>
    <t>Knjige</t>
  </si>
  <si>
    <t>Aktivnost A310904</t>
  </si>
  <si>
    <t>SUFINANCIRANJE PREHRANE</t>
  </si>
  <si>
    <t>3222</t>
  </si>
  <si>
    <t>Materijal i sirovine</t>
  </si>
  <si>
    <t>4221</t>
  </si>
  <si>
    <t>Uredska oprema i namještaj</t>
  </si>
  <si>
    <t>4227</t>
  </si>
  <si>
    <t>Uređaji, strojevi i oprema za ostale namjene</t>
  </si>
  <si>
    <t>Aktivnost A310905</t>
  </si>
  <si>
    <t>IZVANNASTAVNE I OSTALE AKTIVNOSTI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</si>
  <si>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</si>
  <si>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</si>
  <si>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</si>
  <si>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</si>
  <si>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</si>
  <si>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</si>
  <si>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K310901</t>
  </si>
  <si>
    <t>ODRŽAVANJE I OPREMANJE OSNOVNIH ŠKOLA</t>
  </si>
  <si>
    <t>4212</t>
  </si>
  <si>
    <t>Poslovni objekti</t>
  </si>
  <si>
    <t>4225</t>
  </si>
  <si>
    <t>Instrumenti, uređaji i strojevi</t>
  </si>
  <si>
    <t>Aktivnost T310902</t>
  </si>
  <si>
    <t>ŠKOLSKA SHEMA VOĆE, POVRĆE I MLIJEČNI PROIZVODI</t>
  </si>
  <si>
    <t>Aktivnost T310903</t>
  </si>
  <si>
    <t>SUFINANCIRANJE PROJEKATA PRIJAVLJENIH NA NATJEČAJE EUROPSKIH FONDOVA ILI PARTNERSTVA ZA EU FONDOVE</t>
  </si>
  <si>
    <t>Aktivnost T310904</t>
  </si>
  <si>
    <t>POMOĆNICI U NASTAVI, STRUČNI I KOMUNIKACIJSKI POSREDNICI KAO POTPORA INKL. OBRAZOVANJU FAZA IV</t>
  </si>
  <si>
    <t>Aktivnost T310905</t>
  </si>
  <si>
    <t>POMOĆNICI U NASTAVI/STRUČNI KOMUNIKACIJSKI POSREDNICI KAO POTPORA INKLUZIVNOM OBRAZOVANJU - FAZA V</t>
  </si>
  <si>
    <t>Aktivnost T310906</t>
  </si>
  <si>
    <t>BESPLATNE MENSTRUALNE POTREPŠTINE</t>
  </si>
  <si>
    <t>3812</t>
  </si>
  <si>
    <t>Tekuće donacije u naravi</t>
  </si>
  <si>
    <t>Aktivnost T310907</t>
  </si>
  <si>
    <t>POMOĆNICI U NASTAVI/STRUČNI KOMUNIKACIJSKI POSREDNICI KAO POTPORA INKLUZIVNOM OBRAZOVANJU - FAZA VI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</si>
</sst>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1A]d\.m\.yyyy\."/>
    <numFmt numFmtId="177" formatCode="[$-1041A]#,##0.00;\-#,##0.00"/>
  </numFmts>
  <fonts count="45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9"/>
      <color indexed="10"/>
      <name val="Tahoma"/>
      <family val="2"/>
    </font>
    <font>
      <sz val="8"/>
      <color indexed="12"/>
      <name val="Arial"/>
      <family val="2"/>
    </font>
    <font>
      <sz val="8"/>
      <color indexed="15"/>
      <name val="Arial"/>
      <family val="2"/>
    </font>
    <font>
      <sz val="8"/>
      <color indexed="10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0" fontId="5" fillId="35" borderId="0" xfId="0" applyFont="1" applyFill="1" applyAlignment="1" applyProtection="1">
      <alignment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0" fontId="6" fillId="37" borderId="0" xfId="0" applyFont="1" applyFill="1" applyAlignment="1" applyProtection="1">
      <alignment horizontal="left" vertical="center" wrapText="1" readingOrder="1"/>
      <protection locked="0"/>
    </xf>
    <xf numFmtId="0" fontId="6" fillId="38" borderId="0" xfId="0" applyFont="1" applyFill="1" applyAlignment="1" applyProtection="1">
      <alignment vertical="center" wrapText="1" readingOrder="1"/>
      <protection locked="0"/>
    </xf>
    <xf numFmtId="0" fontId="6" fillId="39" borderId="0" xfId="0" applyFont="1" applyFill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76" fontId="2" fillId="0" borderId="0" xfId="0" applyNumberFormat="1" applyFont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177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8" borderId="0" xfId="0" applyNumberFormat="1" applyFont="1" applyFill="1" applyAlignment="1" applyProtection="1">
      <alignment horizontal="right" vertical="center" wrapText="1" readingOrder="1"/>
      <protection locked="0"/>
    </xf>
    <xf numFmtId="177" fontId="6" fillId="39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3535FF"/>
      <rgbColor rgb="00FFFF97"/>
      <rgbColor rgb="00000000"/>
      <rgbColor rgb="00C1C1FF"/>
      <rgbColor rgb="00E1E1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213"/>
  <sheetViews>
    <sheetView showGridLines="0" tabSelected="1" workbookViewId="0" topLeftCell="A1">
      <pane ySplit="1" topLeftCell="A4" activePane="bottomLeft" state="frozen"/>
      <selection pane="bottomLeft" activeCell="N12" sqref="N12:P12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9.140625" style="0" hidden="1" customWidth="1"/>
    <col min="20" max="20" width="1.1484375" style="0" customWidth="1"/>
  </cols>
  <sheetData>
    <row r="1" ht="7.5" customHeight="1"/>
    <row r="2" ht="12.75">
      <c r="B2" s="1" t="s">
        <v>0</v>
      </c>
    </row>
    <row r="3" spans="12:16" ht="12.75">
      <c r="L3" s="12" t="s">
        <v>1</v>
      </c>
      <c r="P3" s="13">
        <v>45371.52111222572</v>
      </c>
    </row>
    <row r="4" ht="12.75">
      <c r="B4" s="1" t="s">
        <v>2</v>
      </c>
    </row>
    <row r="6" ht="13.5" customHeight="1">
      <c r="B6" s="1" t="s">
        <v>3</v>
      </c>
    </row>
    <row r="7" ht="10.5" customHeight="1"/>
    <row r="8" ht="18" customHeight="1">
      <c r="D8" s="2" t="s">
        <v>4</v>
      </c>
    </row>
    <row r="9" ht="4.5" customHeight="1"/>
    <row r="10" spans="2:18" ht="24.75" customHeight="1">
      <c r="B10" s="3" t="s">
        <v>5</v>
      </c>
      <c r="C10" s="4"/>
      <c r="D10" s="4"/>
      <c r="E10" s="4"/>
      <c r="F10" s="4"/>
      <c r="G10" s="4"/>
      <c r="H10" s="4"/>
      <c r="I10" s="14" t="s">
        <v>6</v>
      </c>
      <c r="J10" s="3" t="s">
        <v>7</v>
      </c>
      <c r="K10" s="3" t="s">
        <v>8</v>
      </c>
      <c r="L10" s="4"/>
      <c r="M10" s="4"/>
      <c r="N10" s="3" t="s">
        <v>9</v>
      </c>
      <c r="O10" s="4"/>
      <c r="P10" s="4"/>
      <c r="Q10" s="3" t="s">
        <v>10</v>
      </c>
      <c r="R10" s="4"/>
    </row>
    <row r="11" spans="2:18" ht="24.75" customHeight="1">
      <c r="B11" s="3" t="s">
        <v>11</v>
      </c>
      <c r="C11" s="3" t="s">
        <v>12</v>
      </c>
      <c r="D11" s="4"/>
      <c r="E11" s="4"/>
      <c r="F11" s="4"/>
      <c r="G11" s="3" t="s">
        <v>13</v>
      </c>
      <c r="H11" s="4"/>
      <c r="I11" s="3" t="s">
        <v>14</v>
      </c>
      <c r="J11" s="3" t="s">
        <v>15</v>
      </c>
      <c r="K11" s="3" t="s">
        <v>16</v>
      </c>
      <c r="L11" s="4"/>
      <c r="M11" s="4"/>
      <c r="N11" s="3" t="s">
        <v>17</v>
      </c>
      <c r="O11" s="4"/>
      <c r="P11" s="4"/>
      <c r="Q11" s="3" t="s">
        <v>18</v>
      </c>
      <c r="R11" s="4"/>
    </row>
    <row r="12" spans="2:17" ht="24.75" customHeight="1">
      <c r="B12" s="5"/>
      <c r="C12" s="5" t="s">
        <v>19</v>
      </c>
      <c r="G12" s="5"/>
      <c r="I12" s="15">
        <f>I14+I18+I22+I26+I29+I31</f>
        <v>2696400</v>
      </c>
      <c r="J12" s="15">
        <f>J14+J18+J22+J26+J29</f>
        <v>1056675.63</v>
      </c>
      <c r="K12" s="15">
        <f>K14+K18+K22+K26+K29+K31</f>
        <v>1641033.5199999998</v>
      </c>
      <c r="N12" s="15">
        <f>J12+K12</f>
        <v>2697709.1499999994</v>
      </c>
      <c r="Q12" s="15">
        <v>-1473.73</v>
      </c>
    </row>
    <row r="13" spans="2:17" ht="24.75" customHeight="1">
      <c r="B13" s="6" t="s">
        <v>20</v>
      </c>
      <c r="C13" s="6" t="s">
        <v>0</v>
      </c>
      <c r="G13" s="6"/>
      <c r="I13" s="16">
        <v>2696400</v>
      </c>
      <c r="J13" s="16">
        <v>1056675.63</v>
      </c>
      <c r="K13" s="16">
        <v>1641033.5</v>
      </c>
      <c r="N13" s="16">
        <v>2697709.15</v>
      </c>
      <c r="Q13" s="16">
        <v>-1473.73</v>
      </c>
    </row>
    <row r="14" spans="2:17" ht="24.75" customHeight="1">
      <c r="B14" s="7" t="s">
        <v>21</v>
      </c>
      <c r="C14" s="7" t="s">
        <v>22</v>
      </c>
      <c r="G14" s="7"/>
      <c r="I14" s="17">
        <v>3000</v>
      </c>
      <c r="J14" s="17">
        <v>3566.2</v>
      </c>
      <c r="K14" s="17">
        <v>1211.94</v>
      </c>
      <c r="N14" s="17">
        <v>4778.14</v>
      </c>
      <c r="Q14" s="17">
        <v>-1778.14</v>
      </c>
    </row>
    <row r="15" spans="2:17" ht="24.75" customHeight="1">
      <c r="B15" s="8" t="s">
        <v>23</v>
      </c>
      <c r="C15" s="8" t="s">
        <v>24</v>
      </c>
      <c r="G15" s="8"/>
      <c r="I15" s="18">
        <v>0</v>
      </c>
      <c r="J15" s="18">
        <v>0</v>
      </c>
      <c r="K15" s="18">
        <v>0.15</v>
      </c>
      <c r="N15" s="18">
        <v>0.15</v>
      </c>
      <c r="Q15" s="18">
        <v>-0.15</v>
      </c>
    </row>
    <row r="16" spans="2:17" ht="24.75" customHeight="1">
      <c r="B16" s="8" t="s">
        <v>25</v>
      </c>
      <c r="C16" s="8" t="s">
        <v>26</v>
      </c>
      <c r="G16" s="8"/>
      <c r="I16" s="18">
        <v>0</v>
      </c>
      <c r="J16" s="18">
        <v>0</v>
      </c>
      <c r="K16" s="18">
        <v>0</v>
      </c>
      <c r="N16" s="18">
        <v>0</v>
      </c>
      <c r="Q16" s="18">
        <v>0</v>
      </c>
    </row>
    <row r="17" spans="2:17" ht="24.75" customHeight="1">
      <c r="B17" s="8" t="s">
        <v>27</v>
      </c>
      <c r="C17" s="8" t="s">
        <v>28</v>
      </c>
      <c r="G17" s="8"/>
      <c r="I17" s="18">
        <v>3000</v>
      </c>
      <c r="J17" s="18">
        <v>3566.2</v>
      </c>
      <c r="K17" s="18">
        <v>1211.79</v>
      </c>
      <c r="N17" s="18">
        <v>4777.99</v>
      </c>
      <c r="Q17" s="18">
        <v>-1777.99</v>
      </c>
    </row>
    <row r="18" spans="2:17" ht="24.75" customHeight="1">
      <c r="B18" s="7" t="s">
        <v>29</v>
      </c>
      <c r="C18" s="7" t="s">
        <v>30</v>
      </c>
      <c r="G18" s="7"/>
      <c r="I18" s="17">
        <v>57500</v>
      </c>
      <c r="J18" s="17">
        <v>50265.42</v>
      </c>
      <c r="K18" s="17">
        <v>17472.74</v>
      </c>
      <c r="N18" s="17">
        <v>67738.16</v>
      </c>
      <c r="Q18" s="17">
        <v>-10238.16</v>
      </c>
    </row>
    <row r="19" spans="2:17" ht="24.75" customHeight="1">
      <c r="B19" s="8" t="s">
        <v>31</v>
      </c>
      <c r="C19" s="8" t="s">
        <v>32</v>
      </c>
      <c r="G19" s="8"/>
      <c r="I19" s="18">
        <v>0</v>
      </c>
      <c r="J19" s="18">
        <v>0</v>
      </c>
      <c r="K19" s="18">
        <v>0</v>
      </c>
      <c r="N19" s="18">
        <v>0</v>
      </c>
      <c r="Q19" s="18">
        <v>0</v>
      </c>
    </row>
    <row r="20" spans="2:17" ht="24.75" customHeight="1">
      <c r="B20" s="8" t="s">
        <v>33</v>
      </c>
      <c r="C20" s="8" t="s">
        <v>34</v>
      </c>
      <c r="G20" s="8"/>
      <c r="I20" s="18">
        <v>57500</v>
      </c>
      <c r="J20" s="18">
        <v>50265.42</v>
      </c>
      <c r="K20" s="18">
        <v>13984.14</v>
      </c>
      <c r="N20" s="18">
        <v>64249.56</v>
      </c>
      <c r="Q20" s="18">
        <v>-6749.56</v>
      </c>
    </row>
    <row r="21" spans="2:17" ht="24.75" customHeight="1">
      <c r="B21" s="8" t="s">
        <v>35</v>
      </c>
      <c r="C21" s="8" t="s">
        <v>36</v>
      </c>
      <c r="G21" s="8"/>
      <c r="I21" s="18">
        <v>0</v>
      </c>
      <c r="J21" s="18">
        <v>0</v>
      </c>
      <c r="K21" s="18">
        <v>3488.6</v>
      </c>
      <c r="N21" s="18">
        <v>3488.6</v>
      </c>
      <c r="Q21" s="18">
        <v>-3488.6</v>
      </c>
    </row>
    <row r="22" spans="2:17" ht="24.75" customHeight="1">
      <c r="B22" s="7" t="s">
        <v>37</v>
      </c>
      <c r="C22" s="7" t="s">
        <v>38</v>
      </c>
      <c r="G22" s="7"/>
      <c r="I22" s="17">
        <v>1995990</v>
      </c>
      <c r="J22" s="17">
        <v>992893.7</v>
      </c>
      <c r="K22" s="17">
        <v>1139714.49</v>
      </c>
      <c r="N22" s="17">
        <v>2132608.19</v>
      </c>
      <c r="Q22" s="17">
        <v>-136618.19</v>
      </c>
    </row>
    <row r="23" spans="2:17" ht="24.75" customHeight="1">
      <c r="B23" s="8" t="s">
        <v>39</v>
      </c>
      <c r="C23" s="8" t="s">
        <v>40</v>
      </c>
      <c r="G23" s="8"/>
      <c r="I23" s="18">
        <v>1995990</v>
      </c>
      <c r="J23" s="18">
        <v>992893.7</v>
      </c>
      <c r="K23" s="18">
        <v>1138459.49</v>
      </c>
      <c r="N23" s="18">
        <v>2131353.19</v>
      </c>
      <c r="Q23" s="18">
        <v>-135363.19</v>
      </c>
    </row>
    <row r="24" spans="2:17" ht="24.75" customHeight="1">
      <c r="B24" s="8" t="s">
        <v>41</v>
      </c>
      <c r="C24" s="8" t="s">
        <v>42</v>
      </c>
      <c r="G24" s="8"/>
      <c r="I24" s="18">
        <v>0</v>
      </c>
      <c r="J24" s="18">
        <v>0</v>
      </c>
      <c r="K24" s="18">
        <v>963</v>
      </c>
      <c r="N24" s="18">
        <v>963</v>
      </c>
      <c r="Q24" s="18">
        <v>-963</v>
      </c>
    </row>
    <row r="25" spans="2:17" ht="24.75" customHeight="1">
      <c r="B25" s="8" t="s">
        <v>43</v>
      </c>
      <c r="C25" s="8" t="s">
        <v>44</v>
      </c>
      <c r="G25" s="8"/>
      <c r="I25" s="18">
        <v>0</v>
      </c>
      <c r="J25" s="18">
        <v>0</v>
      </c>
      <c r="K25" s="18">
        <v>292</v>
      </c>
      <c r="N25" s="18">
        <v>292</v>
      </c>
      <c r="Q25" s="18">
        <v>-292</v>
      </c>
    </row>
    <row r="26" spans="2:17" ht="24.75" customHeight="1">
      <c r="B26" s="7" t="s">
        <v>45</v>
      </c>
      <c r="C26" s="7" t="s">
        <v>46</v>
      </c>
      <c r="G26" s="7"/>
      <c r="I26" s="17">
        <v>163830</v>
      </c>
      <c r="J26" s="17">
        <v>8510.31</v>
      </c>
      <c r="K26" s="17">
        <v>9108.93</v>
      </c>
      <c r="N26" s="17">
        <v>17619.24</v>
      </c>
      <c r="Q26" s="17">
        <v>146210.76</v>
      </c>
    </row>
    <row r="27" spans="2:17" ht="24.75" customHeight="1">
      <c r="B27" s="8" t="s">
        <v>47</v>
      </c>
      <c r="C27" s="8" t="s">
        <v>48</v>
      </c>
      <c r="G27" s="8"/>
      <c r="I27" s="18">
        <v>4000</v>
      </c>
      <c r="J27" s="18">
        <v>0</v>
      </c>
      <c r="K27" s="18">
        <v>0</v>
      </c>
      <c r="N27" s="18">
        <v>0</v>
      </c>
      <c r="Q27" s="18">
        <v>4000</v>
      </c>
    </row>
    <row r="28" spans="2:17" ht="24.75" customHeight="1">
      <c r="B28" s="8" t="s">
        <v>49</v>
      </c>
      <c r="C28" s="8" t="s">
        <v>50</v>
      </c>
      <c r="G28" s="8"/>
      <c r="I28" s="18">
        <v>159830</v>
      </c>
      <c r="J28" s="18">
        <v>8510.31</v>
      </c>
      <c r="K28" s="18">
        <v>9108.93</v>
      </c>
      <c r="N28" s="18">
        <v>17619.24</v>
      </c>
      <c r="Q28" s="18">
        <v>142210.76</v>
      </c>
    </row>
    <row r="29" spans="2:17" ht="24.75" customHeight="1">
      <c r="B29" s="7" t="s">
        <v>51</v>
      </c>
      <c r="C29" s="7" t="s">
        <v>52</v>
      </c>
      <c r="G29" s="7"/>
      <c r="I29" s="17">
        <v>2390</v>
      </c>
      <c r="J29" s="17">
        <v>1440</v>
      </c>
      <c r="K29" s="17">
        <v>0</v>
      </c>
      <c r="N29" s="17">
        <v>1440</v>
      </c>
      <c r="Q29" s="17">
        <v>950</v>
      </c>
    </row>
    <row r="30" spans="2:17" ht="24.75" customHeight="1">
      <c r="B30" s="9">
        <v>6361</v>
      </c>
      <c r="C30" s="8" t="s">
        <v>53</v>
      </c>
      <c r="G30" s="8"/>
      <c r="I30" s="18">
        <v>2390</v>
      </c>
      <c r="J30" s="18">
        <v>1440</v>
      </c>
      <c r="K30" s="18">
        <v>0</v>
      </c>
      <c r="N30" s="18">
        <v>1440</v>
      </c>
      <c r="Q30" s="18">
        <v>950</v>
      </c>
    </row>
    <row r="31" spans="2:17" ht="24.75" customHeight="1">
      <c r="B31" s="7" t="s">
        <v>54</v>
      </c>
      <c r="C31" s="7" t="s">
        <v>55</v>
      </c>
      <c r="G31" s="7"/>
      <c r="I31" s="17">
        <v>473690</v>
      </c>
      <c r="J31" s="17">
        <v>0</v>
      </c>
      <c r="K31" s="17">
        <v>473525.42</v>
      </c>
      <c r="N31" s="17">
        <v>473525.42</v>
      </c>
      <c r="Q31" s="17">
        <v>164.58</v>
      </c>
    </row>
    <row r="32" spans="2:17" ht="24.75" customHeight="1">
      <c r="B32" s="9">
        <v>6711</v>
      </c>
      <c r="C32" s="8" t="s">
        <v>56</v>
      </c>
      <c r="G32" s="8"/>
      <c r="I32" s="18">
        <v>473690</v>
      </c>
      <c r="J32" s="18">
        <v>0</v>
      </c>
      <c r="K32" s="18">
        <v>473525.42</v>
      </c>
      <c r="N32" s="18">
        <v>473525.42</v>
      </c>
      <c r="Q32" s="18">
        <v>164.58</v>
      </c>
    </row>
    <row r="33" spans="2:18" ht="24.75" customHeight="1">
      <c r="B33" s="6" t="s">
        <v>20</v>
      </c>
      <c r="C33" s="6" t="s">
        <v>0</v>
      </c>
      <c r="D33" s="6"/>
      <c r="E33" s="6"/>
      <c r="F33" s="6"/>
      <c r="G33" s="6"/>
      <c r="H33" s="6"/>
      <c r="I33" s="16">
        <v>2696400</v>
      </c>
      <c r="J33" s="16">
        <v>1211202.32</v>
      </c>
      <c r="K33" s="16">
        <v>1448963.1</v>
      </c>
      <c r="L33" s="16"/>
      <c r="M33" s="16"/>
      <c r="N33" s="16">
        <f>J33+K33</f>
        <v>2660165.42</v>
      </c>
      <c r="O33" s="16"/>
      <c r="P33" s="16"/>
      <c r="Q33" s="16">
        <v>36234.58</v>
      </c>
      <c r="R33" s="16"/>
    </row>
    <row r="34" spans="2:18" ht="24.75" customHeight="1">
      <c r="B34" s="10" t="s">
        <v>57</v>
      </c>
      <c r="C34" s="10" t="s">
        <v>58</v>
      </c>
      <c r="D34" s="10"/>
      <c r="E34" s="10"/>
      <c r="F34" s="10"/>
      <c r="G34" s="10"/>
      <c r="H34" s="10"/>
      <c r="I34" s="19">
        <v>2696400</v>
      </c>
      <c r="J34" s="19">
        <v>1211202.32</v>
      </c>
      <c r="K34" s="19">
        <v>1448963.1</v>
      </c>
      <c r="L34" s="19"/>
      <c r="M34" s="19"/>
      <c r="N34" s="19">
        <v>2660165.42</v>
      </c>
      <c r="O34" s="19"/>
      <c r="P34" s="19"/>
      <c r="Q34" s="19">
        <v>36234.58</v>
      </c>
      <c r="R34" s="19"/>
    </row>
    <row r="35" spans="2:17" ht="24.75" customHeight="1">
      <c r="B35" s="11" t="s">
        <v>59</v>
      </c>
      <c r="C35" s="11" t="s">
        <v>60</v>
      </c>
      <c r="G35" s="11"/>
      <c r="I35" s="20">
        <v>2109240</v>
      </c>
      <c r="J35" s="20">
        <v>1026933.46</v>
      </c>
      <c r="K35" s="20">
        <v>1172907.63</v>
      </c>
      <c r="N35" s="20">
        <v>2199841.09</v>
      </c>
      <c r="Q35" s="20">
        <v>-90601.09</v>
      </c>
    </row>
    <row r="36" spans="2:17" ht="24.75" customHeight="1">
      <c r="B36" s="7" t="s">
        <v>61</v>
      </c>
      <c r="C36" s="7" t="s">
        <v>62</v>
      </c>
      <c r="G36" s="7"/>
      <c r="I36" s="17">
        <v>33470</v>
      </c>
      <c r="J36" s="17">
        <v>1815.64</v>
      </c>
      <c r="K36" s="17">
        <v>6260.84</v>
      </c>
      <c r="N36" s="17">
        <v>8076.48</v>
      </c>
      <c r="Q36" s="17">
        <v>25393.52</v>
      </c>
    </row>
    <row r="37" spans="2:17" ht="24.75" customHeight="1">
      <c r="B37" s="8" t="s">
        <v>63</v>
      </c>
      <c r="C37" s="8" t="s">
        <v>64</v>
      </c>
      <c r="G37" s="8"/>
      <c r="I37" s="18">
        <v>0</v>
      </c>
      <c r="J37" s="18">
        <v>0</v>
      </c>
      <c r="K37" s="18">
        <v>0</v>
      </c>
      <c r="N37" s="18">
        <v>0</v>
      </c>
      <c r="Q37" s="18">
        <v>0</v>
      </c>
    </row>
    <row r="38" spans="2:17" ht="24.75" customHeight="1">
      <c r="B38" s="8" t="s">
        <v>65</v>
      </c>
      <c r="C38" s="8" t="s">
        <v>66</v>
      </c>
      <c r="G38" s="8"/>
      <c r="I38" s="18">
        <v>26700</v>
      </c>
      <c r="J38" s="18">
        <v>0</v>
      </c>
      <c r="K38" s="18">
        <v>0</v>
      </c>
      <c r="N38" s="18">
        <v>0</v>
      </c>
      <c r="Q38" s="18">
        <v>26700</v>
      </c>
    </row>
    <row r="39" spans="2:17" ht="24.75" customHeight="1">
      <c r="B39" s="8" t="s">
        <v>67</v>
      </c>
      <c r="C39" s="8" t="s">
        <v>68</v>
      </c>
      <c r="G39" s="8"/>
      <c r="I39" s="18">
        <v>0</v>
      </c>
      <c r="J39" s="18">
        <v>0</v>
      </c>
      <c r="K39" s="18">
        <v>0</v>
      </c>
      <c r="N39" s="18">
        <v>0</v>
      </c>
      <c r="Q39" s="18">
        <v>0</v>
      </c>
    </row>
    <row r="40" spans="2:17" ht="24.75" customHeight="1">
      <c r="B40" s="8" t="s">
        <v>69</v>
      </c>
      <c r="C40" s="8" t="s">
        <v>70</v>
      </c>
      <c r="G40" s="8"/>
      <c r="I40" s="18">
        <v>0</v>
      </c>
      <c r="J40" s="18">
        <v>0</v>
      </c>
      <c r="K40" s="18">
        <v>0</v>
      </c>
      <c r="N40" s="18">
        <v>0</v>
      </c>
      <c r="Q40" s="18">
        <v>0</v>
      </c>
    </row>
    <row r="41" spans="2:17" ht="24.75" customHeight="1">
      <c r="B41" s="8" t="s">
        <v>71</v>
      </c>
      <c r="C41" s="8" t="s">
        <v>72</v>
      </c>
      <c r="G41" s="8"/>
      <c r="I41" s="18">
        <v>1730</v>
      </c>
      <c r="J41" s="18">
        <v>0</v>
      </c>
      <c r="K41" s="18">
        <v>3822.48</v>
      </c>
      <c r="N41" s="18">
        <v>3822.48</v>
      </c>
      <c r="Q41" s="18">
        <v>-2092.48</v>
      </c>
    </row>
    <row r="42" spans="2:17" ht="24.75" customHeight="1">
      <c r="B42" s="8" t="s">
        <v>73</v>
      </c>
      <c r="C42" s="8" t="s">
        <v>74</v>
      </c>
      <c r="G42" s="8"/>
      <c r="I42" s="18">
        <v>5040</v>
      </c>
      <c r="J42" s="18">
        <v>1815.64</v>
      </c>
      <c r="K42" s="18">
        <v>2438.36</v>
      </c>
      <c r="N42" s="18">
        <v>4254</v>
      </c>
      <c r="Q42" s="18">
        <v>786</v>
      </c>
    </row>
    <row r="43" spans="2:17" ht="24.75" customHeight="1">
      <c r="B43" s="8" t="s">
        <v>75</v>
      </c>
      <c r="C43" s="8" t="s">
        <v>76</v>
      </c>
      <c r="G43" s="8"/>
      <c r="I43" s="18">
        <v>0</v>
      </c>
      <c r="J43" s="18">
        <v>0</v>
      </c>
      <c r="K43" s="18">
        <v>0</v>
      </c>
      <c r="N43" s="18">
        <v>0</v>
      </c>
      <c r="Q43" s="18">
        <v>0</v>
      </c>
    </row>
    <row r="44" spans="2:17" ht="24.75" customHeight="1">
      <c r="B44" s="7" t="s">
        <v>77</v>
      </c>
      <c r="C44" s="7" t="s">
        <v>78</v>
      </c>
      <c r="G44" s="7"/>
      <c r="I44" s="17">
        <v>198080</v>
      </c>
      <c r="J44" s="17">
        <v>97870.03</v>
      </c>
      <c r="K44" s="17">
        <v>96470.87</v>
      </c>
      <c r="N44" s="17">
        <v>194340.9</v>
      </c>
      <c r="Q44" s="17">
        <v>3739.1</v>
      </c>
    </row>
    <row r="45" spans="2:17" ht="24.75" customHeight="1">
      <c r="B45" s="8" t="s">
        <v>79</v>
      </c>
      <c r="C45" s="8" t="s">
        <v>80</v>
      </c>
      <c r="G45" s="8"/>
      <c r="I45" s="18">
        <v>1060</v>
      </c>
      <c r="J45" s="18">
        <v>8430.25</v>
      </c>
      <c r="K45" s="18">
        <v>2456.32</v>
      </c>
      <c r="N45" s="18">
        <v>10886.57</v>
      </c>
      <c r="Q45" s="18">
        <v>-9826.57</v>
      </c>
    </row>
    <row r="46" spans="2:17" ht="24.75" customHeight="1">
      <c r="B46" s="8" t="s">
        <v>81</v>
      </c>
      <c r="C46" s="8" t="s">
        <v>82</v>
      </c>
      <c r="G46" s="8"/>
      <c r="I46" s="18">
        <v>1190</v>
      </c>
      <c r="J46" s="18">
        <v>354.42</v>
      </c>
      <c r="K46" s="18">
        <v>867.65</v>
      </c>
      <c r="N46" s="18">
        <v>1222.07</v>
      </c>
      <c r="Q46" s="18">
        <v>-32.07</v>
      </c>
    </row>
    <row r="47" spans="2:17" ht="24.75" customHeight="1">
      <c r="B47" s="8" t="s">
        <v>83</v>
      </c>
      <c r="C47" s="8" t="s">
        <v>84</v>
      </c>
      <c r="G47" s="8"/>
      <c r="I47" s="18">
        <v>0</v>
      </c>
      <c r="J47" s="18">
        <v>0</v>
      </c>
      <c r="K47" s="18">
        <v>132.4</v>
      </c>
      <c r="N47" s="18">
        <v>132.4</v>
      </c>
      <c r="Q47" s="18">
        <v>-132.4</v>
      </c>
    </row>
    <row r="48" spans="2:17" ht="24.75" customHeight="1">
      <c r="B48" s="8" t="s">
        <v>63</v>
      </c>
      <c r="C48" s="8" t="s">
        <v>64</v>
      </c>
      <c r="G48" s="8"/>
      <c r="I48" s="18">
        <v>8890</v>
      </c>
      <c r="J48" s="18">
        <v>10122.15</v>
      </c>
      <c r="K48" s="18">
        <v>17470.58</v>
      </c>
      <c r="N48" s="18">
        <v>27592.73</v>
      </c>
      <c r="Q48" s="18">
        <v>-18702.73</v>
      </c>
    </row>
    <row r="49" spans="2:17" ht="24.75" customHeight="1">
      <c r="B49" s="8" t="s">
        <v>65</v>
      </c>
      <c r="C49" s="8" t="s">
        <v>66</v>
      </c>
      <c r="G49" s="8"/>
      <c r="I49" s="18">
        <v>19240</v>
      </c>
      <c r="J49" s="18">
        <v>35901.97</v>
      </c>
      <c r="K49" s="18">
        <v>20416.15</v>
      </c>
      <c r="N49" s="18">
        <v>56318.12</v>
      </c>
      <c r="Q49" s="18">
        <v>-37078.12</v>
      </c>
    </row>
    <row r="50" spans="2:17" ht="24.75" customHeight="1">
      <c r="B50" s="8" t="s">
        <v>67</v>
      </c>
      <c r="C50" s="8" t="s">
        <v>68</v>
      </c>
      <c r="G50" s="8"/>
      <c r="I50" s="18">
        <v>3720</v>
      </c>
      <c r="J50" s="18">
        <v>1935.43</v>
      </c>
      <c r="K50" s="18">
        <v>7269.67</v>
      </c>
      <c r="N50" s="18">
        <v>9205.1</v>
      </c>
      <c r="Q50" s="18">
        <v>-5485.1</v>
      </c>
    </row>
    <row r="51" spans="2:17" ht="24.75" customHeight="1">
      <c r="B51" s="8" t="s">
        <v>85</v>
      </c>
      <c r="C51" s="8" t="s">
        <v>86</v>
      </c>
      <c r="G51" s="8"/>
      <c r="I51" s="18">
        <v>1590</v>
      </c>
      <c r="J51" s="18">
        <v>3733.75</v>
      </c>
      <c r="K51" s="18">
        <v>4963.33</v>
      </c>
      <c r="N51" s="18">
        <v>8697.08</v>
      </c>
      <c r="Q51" s="18">
        <v>-7107.08</v>
      </c>
    </row>
    <row r="52" spans="2:17" ht="24.75" customHeight="1">
      <c r="B52" s="8" t="s">
        <v>87</v>
      </c>
      <c r="C52" s="8" t="s">
        <v>88</v>
      </c>
      <c r="G52" s="8"/>
      <c r="I52" s="18">
        <v>400</v>
      </c>
      <c r="J52" s="18">
        <v>0</v>
      </c>
      <c r="K52" s="18">
        <v>0</v>
      </c>
      <c r="N52" s="18">
        <v>0</v>
      </c>
      <c r="Q52" s="18">
        <v>400</v>
      </c>
    </row>
    <row r="53" spans="2:17" ht="24.75" customHeight="1">
      <c r="B53" s="8" t="s">
        <v>89</v>
      </c>
      <c r="C53" s="8" t="s">
        <v>90</v>
      </c>
      <c r="G53" s="8"/>
      <c r="I53" s="18">
        <v>116800</v>
      </c>
      <c r="J53" s="18">
        <v>12987.09</v>
      </c>
      <c r="K53" s="18">
        <v>12949.95</v>
      </c>
      <c r="N53" s="18">
        <v>25937.04</v>
      </c>
      <c r="Q53" s="18">
        <v>90862.96</v>
      </c>
    </row>
    <row r="54" spans="2:17" ht="24.75" customHeight="1">
      <c r="B54" s="8" t="s">
        <v>91</v>
      </c>
      <c r="C54" s="8" t="s">
        <v>92</v>
      </c>
      <c r="G54" s="8"/>
      <c r="I54" s="18">
        <v>17420</v>
      </c>
      <c r="J54" s="18">
        <v>5825.01</v>
      </c>
      <c r="K54" s="18">
        <v>8155.42</v>
      </c>
      <c r="N54" s="18">
        <v>13980.43</v>
      </c>
      <c r="Q54" s="18">
        <v>3439.57</v>
      </c>
    </row>
    <row r="55" spans="2:17" ht="24.75" customHeight="1">
      <c r="B55" s="8" t="s">
        <v>93</v>
      </c>
      <c r="C55" s="8" t="s">
        <v>94</v>
      </c>
      <c r="G55" s="8"/>
      <c r="I55" s="18">
        <v>400</v>
      </c>
      <c r="J55" s="18">
        <v>366.2</v>
      </c>
      <c r="K55" s="18">
        <v>777.44</v>
      </c>
      <c r="N55" s="18">
        <v>1143.64</v>
      </c>
      <c r="Q55" s="18">
        <v>-743.64</v>
      </c>
    </row>
    <row r="56" spans="2:17" ht="24.75" customHeight="1">
      <c r="B56" s="8" t="s">
        <v>69</v>
      </c>
      <c r="C56" s="8" t="s">
        <v>70</v>
      </c>
      <c r="G56" s="8"/>
      <c r="I56" s="18">
        <v>14470</v>
      </c>
      <c r="J56" s="18">
        <v>9597.38</v>
      </c>
      <c r="K56" s="18">
        <v>10468.52</v>
      </c>
      <c r="N56" s="18">
        <v>20065.9</v>
      </c>
      <c r="Q56" s="18">
        <v>-5595.9</v>
      </c>
    </row>
    <row r="57" spans="2:17" ht="24.75" customHeight="1">
      <c r="B57" s="8" t="s">
        <v>71</v>
      </c>
      <c r="C57" s="8" t="s">
        <v>72</v>
      </c>
      <c r="G57" s="8"/>
      <c r="I57" s="18">
        <v>1730</v>
      </c>
      <c r="J57" s="18">
        <v>1334.55</v>
      </c>
      <c r="K57" s="18">
        <v>1326</v>
      </c>
      <c r="N57" s="18">
        <v>2660.55</v>
      </c>
      <c r="Q57" s="18">
        <v>-930.55</v>
      </c>
    </row>
    <row r="58" spans="2:17" ht="24.75" customHeight="1">
      <c r="B58" s="8" t="s">
        <v>95</v>
      </c>
      <c r="C58" s="8" t="s">
        <v>96</v>
      </c>
      <c r="G58" s="8"/>
      <c r="I58" s="18">
        <v>660</v>
      </c>
      <c r="J58" s="18">
        <v>2627.25</v>
      </c>
      <c r="K58" s="18">
        <v>1804.63</v>
      </c>
      <c r="N58" s="18">
        <v>4431.88</v>
      </c>
      <c r="Q58" s="18">
        <v>-3771.88</v>
      </c>
    </row>
    <row r="59" spans="2:17" ht="24.75" customHeight="1">
      <c r="B59" s="8" t="s">
        <v>97</v>
      </c>
      <c r="C59" s="8" t="s">
        <v>98</v>
      </c>
      <c r="G59" s="8"/>
      <c r="I59" s="18">
        <v>1860</v>
      </c>
      <c r="J59" s="18">
        <v>1359.81</v>
      </c>
      <c r="K59" s="18">
        <v>2920.19</v>
      </c>
      <c r="N59" s="18">
        <v>4280</v>
      </c>
      <c r="Q59" s="18">
        <v>-2420</v>
      </c>
    </row>
    <row r="60" spans="2:17" ht="24.75" customHeight="1">
      <c r="B60" s="8" t="s">
        <v>99</v>
      </c>
      <c r="C60" s="8" t="s">
        <v>100</v>
      </c>
      <c r="G60" s="8"/>
      <c r="I60" s="18">
        <v>2790</v>
      </c>
      <c r="J60" s="18">
        <v>1295.83</v>
      </c>
      <c r="K60" s="18">
        <v>3526.56</v>
      </c>
      <c r="N60" s="18">
        <v>4822.39</v>
      </c>
      <c r="Q60" s="18">
        <v>-2032.39</v>
      </c>
    </row>
    <row r="61" spans="2:17" ht="24.75" customHeight="1">
      <c r="B61" s="8" t="s">
        <v>101</v>
      </c>
      <c r="C61" s="8" t="s">
        <v>102</v>
      </c>
      <c r="G61" s="8"/>
      <c r="I61" s="18">
        <v>0</v>
      </c>
      <c r="J61" s="18">
        <v>0</v>
      </c>
      <c r="K61" s="18">
        <v>0</v>
      </c>
      <c r="N61" s="18">
        <v>0</v>
      </c>
      <c r="Q61" s="18">
        <v>0</v>
      </c>
    </row>
    <row r="62" spans="2:17" ht="24.75" customHeight="1">
      <c r="B62" s="8" t="s">
        <v>103</v>
      </c>
      <c r="C62" s="8" t="s">
        <v>104</v>
      </c>
      <c r="G62" s="8"/>
      <c r="I62" s="18">
        <v>1990</v>
      </c>
      <c r="J62" s="18">
        <v>0</v>
      </c>
      <c r="K62" s="18">
        <v>0</v>
      </c>
      <c r="N62" s="18">
        <v>0</v>
      </c>
      <c r="Q62" s="18">
        <v>1990</v>
      </c>
    </row>
    <row r="63" spans="2:17" ht="24.75" customHeight="1">
      <c r="B63" s="8" t="s">
        <v>105</v>
      </c>
      <c r="C63" s="8" t="s">
        <v>106</v>
      </c>
      <c r="G63" s="8"/>
      <c r="I63" s="18">
        <v>400</v>
      </c>
      <c r="J63" s="18">
        <v>0</v>
      </c>
      <c r="K63" s="18">
        <v>109.84</v>
      </c>
      <c r="N63" s="18">
        <v>109.84</v>
      </c>
      <c r="Q63" s="18">
        <v>290.16</v>
      </c>
    </row>
    <row r="64" spans="2:17" ht="24.75" customHeight="1">
      <c r="B64" s="8" t="s">
        <v>107</v>
      </c>
      <c r="C64" s="8" t="s">
        <v>108</v>
      </c>
      <c r="G64" s="8"/>
      <c r="I64" s="18">
        <v>270</v>
      </c>
      <c r="J64" s="18">
        <v>108.09</v>
      </c>
      <c r="K64" s="18">
        <v>115</v>
      </c>
      <c r="N64" s="18">
        <v>223.09</v>
      </c>
      <c r="Q64" s="18">
        <v>46.91</v>
      </c>
    </row>
    <row r="65" spans="2:17" ht="24.75" customHeight="1">
      <c r="B65" s="8" t="s">
        <v>109</v>
      </c>
      <c r="C65" s="8" t="s">
        <v>110</v>
      </c>
      <c r="G65" s="8"/>
      <c r="I65" s="18">
        <v>1860</v>
      </c>
      <c r="J65" s="18">
        <v>893</v>
      </c>
      <c r="K65" s="18">
        <v>0</v>
      </c>
      <c r="N65" s="18">
        <v>893</v>
      </c>
      <c r="Q65" s="18">
        <v>967</v>
      </c>
    </row>
    <row r="66" spans="2:17" ht="24.75" customHeight="1">
      <c r="B66" s="8" t="s">
        <v>111</v>
      </c>
      <c r="C66" s="8" t="s">
        <v>112</v>
      </c>
      <c r="G66" s="8"/>
      <c r="I66" s="18">
        <v>800</v>
      </c>
      <c r="J66" s="18">
        <v>811.2</v>
      </c>
      <c r="K66" s="18">
        <v>692.38</v>
      </c>
      <c r="N66" s="18">
        <v>1503.58</v>
      </c>
      <c r="Q66" s="18">
        <v>-703.58</v>
      </c>
    </row>
    <row r="67" spans="2:17" ht="24.75" customHeight="1">
      <c r="B67" s="8" t="s">
        <v>113</v>
      </c>
      <c r="C67" s="8" t="s">
        <v>114</v>
      </c>
      <c r="G67" s="8"/>
      <c r="I67" s="18">
        <v>270</v>
      </c>
      <c r="J67" s="18">
        <v>186.65</v>
      </c>
      <c r="K67" s="18">
        <v>48.84</v>
      </c>
      <c r="N67" s="18">
        <v>235.49</v>
      </c>
      <c r="Q67" s="18">
        <v>34.51</v>
      </c>
    </row>
    <row r="68" spans="2:17" ht="24.75" customHeight="1">
      <c r="B68" s="8" t="s">
        <v>115</v>
      </c>
      <c r="C68" s="8" t="s">
        <v>116</v>
      </c>
      <c r="G68" s="8"/>
      <c r="I68" s="18">
        <v>270</v>
      </c>
      <c r="J68" s="18">
        <v>0</v>
      </c>
      <c r="K68" s="18">
        <v>0</v>
      </c>
      <c r="N68" s="18">
        <v>0</v>
      </c>
      <c r="Q68" s="18">
        <v>270</v>
      </c>
    </row>
    <row r="69" spans="2:17" ht="24.75" customHeight="1">
      <c r="B69" s="7" t="s">
        <v>21</v>
      </c>
      <c r="C69" s="7" t="s">
        <v>22</v>
      </c>
      <c r="G69" s="7"/>
      <c r="I69" s="17">
        <v>2000</v>
      </c>
      <c r="J69" s="17">
        <v>3460.37</v>
      </c>
      <c r="K69" s="17">
        <v>0</v>
      </c>
      <c r="N69" s="17">
        <v>3460.37</v>
      </c>
      <c r="Q69" s="17">
        <v>-1460.37</v>
      </c>
    </row>
    <row r="70" spans="2:17" ht="24.75" customHeight="1">
      <c r="B70" s="8" t="s">
        <v>81</v>
      </c>
      <c r="C70" s="8" t="s">
        <v>82</v>
      </c>
      <c r="G70" s="8"/>
      <c r="I70" s="18">
        <v>800</v>
      </c>
      <c r="J70" s="18">
        <v>0</v>
      </c>
      <c r="K70" s="18">
        <v>0</v>
      </c>
      <c r="N70" s="18">
        <v>0</v>
      </c>
      <c r="Q70" s="18">
        <v>800</v>
      </c>
    </row>
    <row r="71" spans="2:17" ht="24.75" customHeight="1">
      <c r="B71" s="8" t="s">
        <v>63</v>
      </c>
      <c r="C71" s="8" t="s">
        <v>64</v>
      </c>
      <c r="G71" s="8"/>
      <c r="I71" s="18">
        <v>0</v>
      </c>
      <c r="J71" s="18">
        <v>0</v>
      </c>
      <c r="K71" s="18">
        <v>0</v>
      </c>
      <c r="N71" s="18">
        <v>0</v>
      </c>
      <c r="Q71" s="18">
        <v>0</v>
      </c>
    </row>
    <row r="72" spans="2:17" ht="24.75" customHeight="1">
      <c r="B72" s="8" t="s">
        <v>85</v>
      </c>
      <c r="C72" s="8" t="s">
        <v>86</v>
      </c>
      <c r="G72" s="8"/>
      <c r="I72" s="18">
        <v>200</v>
      </c>
      <c r="J72" s="18">
        <v>199.96</v>
      </c>
      <c r="K72" s="18">
        <v>0</v>
      </c>
      <c r="N72" s="18">
        <v>199.96</v>
      </c>
      <c r="Q72" s="18">
        <v>0.04</v>
      </c>
    </row>
    <row r="73" spans="2:17" ht="24.75" customHeight="1">
      <c r="B73" s="8" t="s">
        <v>87</v>
      </c>
      <c r="C73" s="8" t="s">
        <v>88</v>
      </c>
      <c r="G73" s="8"/>
      <c r="I73" s="18">
        <v>0</v>
      </c>
      <c r="J73" s="18">
        <v>0</v>
      </c>
      <c r="K73" s="18">
        <v>0</v>
      </c>
      <c r="N73" s="18">
        <v>0</v>
      </c>
      <c r="Q73" s="18">
        <v>0</v>
      </c>
    </row>
    <row r="74" spans="2:17" ht="24.75" customHeight="1">
      <c r="B74" s="8" t="s">
        <v>89</v>
      </c>
      <c r="C74" s="8" t="s">
        <v>90</v>
      </c>
      <c r="G74" s="8"/>
      <c r="I74" s="18">
        <v>0</v>
      </c>
      <c r="J74" s="18">
        <v>0</v>
      </c>
      <c r="K74" s="18">
        <v>0</v>
      </c>
      <c r="N74" s="18">
        <v>0</v>
      </c>
      <c r="Q74" s="18">
        <v>0</v>
      </c>
    </row>
    <row r="75" spans="2:17" ht="24.75" customHeight="1">
      <c r="B75" s="8" t="s">
        <v>93</v>
      </c>
      <c r="C75" s="8" t="s">
        <v>94</v>
      </c>
      <c r="G75" s="8"/>
      <c r="I75" s="18">
        <v>0</v>
      </c>
      <c r="J75" s="18">
        <v>0</v>
      </c>
      <c r="K75" s="18">
        <v>0</v>
      </c>
      <c r="N75" s="18">
        <v>0</v>
      </c>
      <c r="Q75" s="18">
        <v>0</v>
      </c>
    </row>
    <row r="76" spans="2:17" ht="24.75" customHeight="1">
      <c r="B76" s="8" t="s">
        <v>69</v>
      </c>
      <c r="C76" s="8" t="s">
        <v>70</v>
      </c>
      <c r="G76" s="8"/>
      <c r="I76" s="18">
        <v>0</v>
      </c>
      <c r="J76" s="18">
        <v>0</v>
      </c>
      <c r="K76" s="18">
        <v>0</v>
      </c>
      <c r="N76" s="18">
        <v>0</v>
      </c>
      <c r="Q76" s="18">
        <v>0</v>
      </c>
    </row>
    <row r="77" spans="2:17" ht="24.75" customHeight="1">
      <c r="B77" s="8" t="s">
        <v>99</v>
      </c>
      <c r="C77" s="8" t="s">
        <v>100</v>
      </c>
      <c r="G77" s="8"/>
      <c r="I77" s="18">
        <v>1000</v>
      </c>
      <c r="J77" s="18">
        <v>3260.41</v>
      </c>
      <c r="K77" s="18">
        <v>0</v>
      </c>
      <c r="N77" s="18">
        <v>3260.41</v>
      </c>
      <c r="Q77" s="18">
        <v>-2260.41</v>
      </c>
    </row>
    <row r="78" spans="2:17" ht="24.75" customHeight="1">
      <c r="B78" s="7" t="s">
        <v>29</v>
      </c>
      <c r="C78" s="7" t="s">
        <v>30</v>
      </c>
      <c r="G78" s="7"/>
      <c r="I78" s="17">
        <v>0</v>
      </c>
      <c r="J78" s="17">
        <v>81.98</v>
      </c>
      <c r="K78" s="17">
        <v>164.5</v>
      </c>
      <c r="N78" s="17">
        <v>246.48</v>
      </c>
      <c r="Q78" s="17">
        <v>-246.48</v>
      </c>
    </row>
    <row r="79" spans="2:17" ht="24.75" customHeight="1">
      <c r="B79" s="8" t="s">
        <v>63</v>
      </c>
      <c r="C79" s="8" t="s">
        <v>64</v>
      </c>
      <c r="G79" s="8"/>
      <c r="I79" s="18">
        <v>0</v>
      </c>
      <c r="J79" s="18">
        <v>81.98</v>
      </c>
      <c r="K79" s="18">
        <v>164.5</v>
      </c>
      <c r="N79" s="18">
        <v>246.48</v>
      </c>
      <c r="Q79" s="18">
        <v>-246.48</v>
      </c>
    </row>
    <row r="80" spans="2:17" ht="24.75" customHeight="1">
      <c r="B80" s="8" t="s">
        <v>65</v>
      </c>
      <c r="C80" s="8" t="s">
        <v>66</v>
      </c>
      <c r="G80" s="8"/>
      <c r="I80" s="18">
        <v>0</v>
      </c>
      <c r="J80" s="18">
        <v>0</v>
      </c>
      <c r="K80" s="18">
        <v>0</v>
      </c>
      <c r="N80" s="18">
        <v>0</v>
      </c>
      <c r="Q80" s="18">
        <v>0</v>
      </c>
    </row>
    <row r="81" spans="2:17" ht="24.75" customHeight="1">
      <c r="B81" s="8" t="s">
        <v>69</v>
      </c>
      <c r="C81" s="8" t="s">
        <v>70</v>
      </c>
      <c r="G81" s="8"/>
      <c r="I81" s="18">
        <v>0</v>
      </c>
      <c r="J81" s="18">
        <v>0</v>
      </c>
      <c r="K81" s="18">
        <v>0</v>
      </c>
      <c r="N81" s="18">
        <v>0</v>
      </c>
      <c r="Q81" s="18">
        <v>0</v>
      </c>
    </row>
    <row r="82" spans="2:17" ht="24.75" customHeight="1">
      <c r="B82" s="7" t="s">
        <v>37</v>
      </c>
      <c r="C82" s="7" t="s">
        <v>38</v>
      </c>
      <c r="G82" s="7"/>
      <c r="I82" s="17">
        <v>1809500</v>
      </c>
      <c r="J82" s="17">
        <v>923705.44</v>
      </c>
      <c r="K82" s="17">
        <v>1060603.2</v>
      </c>
      <c r="N82" s="17">
        <v>1984308.64</v>
      </c>
      <c r="Q82" s="17">
        <v>-174808.64</v>
      </c>
    </row>
    <row r="83" spans="2:17" ht="24.75" customHeight="1">
      <c r="B83" s="8" t="s">
        <v>117</v>
      </c>
      <c r="C83" s="8" t="s">
        <v>118</v>
      </c>
      <c r="G83" s="8"/>
      <c r="I83" s="18">
        <v>1404000</v>
      </c>
      <c r="J83" s="18">
        <v>744546.96</v>
      </c>
      <c r="K83" s="18">
        <v>844644.08</v>
      </c>
      <c r="N83" s="18">
        <v>1589191.04</v>
      </c>
      <c r="Q83" s="18">
        <v>-185191.04</v>
      </c>
    </row>
    <row r="84" spans="2:17" ht="24.75" customHeight="1">
      <c r="B84" s="8" t="s">
        <v>119</v>
      </c>
      <c r="C84" s="8" t="s">
        <v>120</v>
      </c>
      <c r="G84" s="8"/>
      <c r="I84" s="18">
        <v>43200</v>
      </c>
      <c r="J84" s="18">
        <v>0</v>
      </c>
      <c r="K84" s="18">
        <v>0</v>
      </c>
      <c r="N84" s="18">
        <v>0</v>
      </c>
      <c r="Q84" s="18">
        <v>43200</v>
      </c>
    </row>
    <row r="85" spans="2:17" ht="24.75" customHeight="1">
      <c r="B85" s="8" t="s">
        <v>121</v>
      </c>
      <c r="C85" s="8" t="s">
        <v>122</v>
      </c>
      <c r="G85" s="8"/>
      <c r="I85" s="18">
        <v>13000</v>
      </c>
      <c r="J85" s="18">
        <v>0</v>
      </c>
      <c r="K85" s="18">
        <v>0</v>
      </c>
      <c r="N85" s="18">
        <v>0</v>
      </c>
      <c r="Q85" s="18">
        <v>13000</v>
      </c>
    </row>
    <row r="86" spans="2:17" ht="24.75" customHeight="1">
      <c r="B86" s="8" t="s">
        <v>123</v>
      </c>
      <c r="C86" s="8" t="s">
        <v>124</v>
      </c>
      <c r="G86" s="8"/>
      <c r="I86" s="18">
        <v>47600</v>
      </c>
      <c r="J86" s="18">
        <v>29420.34</v>
      </c>
      <c r="K86" s="18">
        <v>41162.58</v>
      </c>
      <c r="N86" s="18">
        <v>70582.92</v>
      </c>
      <c r="Q86" s="18">
        <v>-22982.92</v>
      </c>
    </row>
    <row r="87" spans="2:17" ht="24.75" customHeight="1">
      <c r="B87" s="8" t="s">
        <v>125</v>
      </c>
      <c r="C87" s="8" t="s">
        <v>126</v>
      </c>
      <c r="G87" s="8"/>
      <c r="I87" s="18">
        <v>231700</v>
      </c>
      <c r="J87" s="18">
        <v>122102.1</v>
      </c>
      <c r="K87" s="18">
        <v>140617.09</v>
      </c>
      <c r="N87" s="18">
        <v>262719.19</v>
      </c>
      <c r="Q87" s="18">
        <v>-31019.19</v>
      </c>
    </row>
    <row r="88" spans="2:17" ht="24.75" customHeight="1">
      <c r="B88" s="8" t="s">
        <v>127</v>
      </c>
      <c r="C88" s="8" t="s">
        <v>128</v>
      </c>
      <c r="G88" s="8"/>
      <c r="I88" s="18">
        <v>40000</v>
      </c>
      <c r="J88" s="18">
        <v>24162.4</v>
      </c>
      <c r="K88" s="18">
        <v>24525.5</v>
      </c>
      <c r="N88" s="18">
        <v>48687.9</v>
      </c>
      <c r="Q88" s="18">
        <v>-8687.9</v>
      </c>
    </row>
    <row r="89" spans="2:17" ht="24.75" customHeight="1">
      <c r="B89" s="8" t="s">
        <v>71</v>
      </c>
      <c r="C89" s="8" t="s">
        <v>72</v>
      </c>
      <c r="G89" s="8"/>
      <c r="I89" s="18">
        <v>0</v>
      </c>
      <c r="J89" s="18">
        <v>0</v>
      </c>
      <c r="K89" s="18">
        <v>0</v>
      </c>
      <c r="N89" s="18">
        <v>0</v>
      </c>
      <c r="Q89" s="18">
        <v>0</v>
      </c>
    </row>
    <row r="90" spans="2:17" ht="24.75" customHeight="1">
      <c r="B90" s="8" t="s">
        <v>129</v>
      </c>
      <c r="C90" s="8" t="s">
        <v>130</v>
      </c>
      <c r="G90" s="8"/>
      <c r="I90" s="18">
        <v>0</v>
      </c>
      <c r="J90" s="18">
        <v>2212.8</v>
      </c>
      <c r="K90" s="18">
        <v>2579.73</v>
      </c>
      <c r="N90" s="18">
        <v>4792.53</v>
      </c>
      <c r="Q90" s="18">
        <v>-4792.53</v>
      </c>
    </row>
    <row r="91" spans="2:17" ht="24.75" customHeight="1">
      <c r="B91" s="8" t="s">
        <v>131</v>
      </c>
      <c r="C91" s="8" t="s">
        <v>132</v>
      </c>
      <c r="G91" s="8"/>
      <c r="I91" s="18">
        <v>20000</v>
      </c>
      <c r="J91" s="18">
        <v>1260.84</v>
      </c>
      <c r="K91" s="18">
        <v>777.46</v>
      </c>
      <c r="N91" s="18">
        <v>2038.3</v>
      </c>
      <c r="Q91" s="18">
        <v>17961.7</v>
      </c>
    </row>
    <row r="92" spans="2:17" ht="24.75" customHeight="1">
      <c r="B92" s="8" t="s">
        <v>113</v>
      </c>
      <c r="C92" s="8" t="s">
        <v>114</v>
      </c>
      <c r="G92" s="8"/>
      <c r="I92" s="18">
        <v>10000</v>
      </c>
      <c r="J92" s="18">
        <v>0</v>
      </c>
      <c r="K92" s="18">
        <v>6296.76</v>
      </c>
      <c r="N92" s="18">
        <v>6296.76</v>
      </c>
      <c r="Q92" s="18">
        <v>3703.24</v>
      </c>
    </row>
    <row r="93" spans="2:17" ht="24.75" customHeight="1">
      <c r="B93" s="7" t="s">
        <v>133</v>
      </c>
      <c r="C93" s="7" t="s">
        <v>134</v>
      </c>
      <c r="G93" s="7"/>
      <c r="I93" s="17">
        <v>0</v>
      </c>
      <c r="J93" s="17">
        <v>0</v>
      </c>
      <c r="K93" s="17">
        <v>0</v>
      </c>
      <c r="N93" s="17">
        <v>0</v>
      </c>
      <c r="Q93" s="17">
        <v>0</v>
      </c>
    </row>
    <row r="94" spans="2:17" ht="24.75" customHeight="1">
      <c r="B94" s="8" t="s">
        <v>117</v>
      </c>
      <c r="C94" s="8" t="s">
        <v>118</v>
      </c>
      <c r="G94" s="8"/>
      <c r="I94" s="18">
        <v>0</v>
      </c>
      <c r="J94" s="18">
        <v>0</v>
      </c>
      <c r="K94" s="18">
        <v>0</v>
      </c>
      <c r="N94" s="18">
        <v>0</v>
      </c>
      <c r="Q94" s="18">
        <v>0</v>
      </c>
    </row>
    <row r="95" spans="2:17" ht="24.75" customHeight="1">
      <c r="B95" s="8" t="s">
        <v>127</v>
      </c>
      <c r="C95" s="8" t="s">
        <v>128</v>
      </c>
      <c r="G95" s="8"/>
      <c r="I95" s="18">
        <v>0</v>
      </c>
      <c r="J95" s="18">
        <v>0</v>
      </c>
      <c r="K95" s="18">
        <v>0</v>
      </c>
      <c r="N95" s="18">
        <v>0</v>
      </c>
      <c r="Q95" s="18">
        <v>0</v>
      </c>
    </row>
    <row r="96" spans="2:17" ht="24.75" customHeight="1">
      <c r="B96" s="7" t="s">
        <v>45</v>
      </c>
      <c r="C96" s="7" t="s">
        <v>46</v>
      </c>
      <c r="G96" s="7"/>
      <c r="I96" s="17">
        <v>63800</v>
      </c>
      <c r="J96" s="17">
        <v>0</v>
      </c>
      <c r="K96" s="17">
        <v>9408.22</v>
      </c>
      <c r="N96" s="17">
        <v>9408.22</v>
      </c>
      <c r="Q96" s="17">
        <v>54391.78</v>
      </c>
    </row>
    <row r="97" spans="2:17" ht="24.75" customHeight="1">
      <c r="B97" s="8" t="s">
        <v>79</v>
      </c>
      <c r="C97" s="8" t="s">
        <v>80</v>
      </c>
      <c r="G97" s="8"/>
      <c r="I97" s="18">
        <v>20000</v>
      </c>
      <c r="J97" s="18">
        <v>0</v>
      </c>
      <c r="K97" s="18">
        <v>7410.57</v>
      </c>
      <c r="N97" s="18">
        <v>7410.57</v>
      </c>
      <c r="Q97" s="18">
        <v>12589.43</v>
      </c>
    </row>
    <row r="98" spans="2:17" ht="24.75" customHeight="1">
      <c r="B98" s="8" t="s">
        <v>81</v>
      </c>
      <c r="C98" s="8" t="s">
        <v>82</v>
      </c>
      <c r="G98" s="8"/>
      <c r="I98" s="18">
        <v>39000</v>
      </c>
      <c r="J98" s="18">
        <v>0</v>
      </c>
      <c r="K98" s="18">
        <v>1997.65</v>
      </c>
      <c r="N98" s="18">
        <v>1997.65</v>
      </c>
      <c r="Q98" s="18">
        <v>37002.35</v>
      </c>
    </row>
    <row r="99" spans="2:17" ht="24.75" customHeight="1">
      <c r="B99" s="8" t="s">
        <v>63</v>
      </c>
      <c r="C99" s="8" t="s">
        <v>64</v>
      </c>
      <c r="G99" s="8"/>
      <c r="I99" s="18">
        <v>1200</v>
      </c>
      <c r="J99" s="18">
        <v>0</v>
      </c>
      <c r="K99" s="18">
        <v>0</v>
      </c>
      <c r="N99" s="18">
        <v>0</v>
      </c>
      <c r="Q99" s="18">
        <v>1200</v>
      </c>
    </row>
    <row r="100" spans="2:17" ht="24.75" customHeight="1">
      <c r="B100" s="8" t="s">
        <v>91</v>
      </c>
      <c r="C100" s="8" t="s">
        <v>92</v>
      </c>
      <c r="G100" s="8"/>
      <c r="I100" s="18">
        <v>3600</v>
      </c>
      <c r="J100" s="18">
        <v>0</v>
      </c>
      <c r="K100" s="18">
        <v>0</v>
      </c>
      <c r="N100" s="18">
        <v>0</v>
      </c>
      <c r="Q100" s="18">
        <v>3600</v>
      </c>
    </row>
    <row r="101" spans="2:17" ht="24.75" customHeight="1">
      <c r="B101" s="7" t="s">
        <v>135</v>
      </c>
      <c r="C101" s="7" t="s">
        <v>52</v>
      </c>
      <c r="G101" s="7"/>
      <c r="I101" s="17">
        <v>2390</v>
      </c>
      <c r="J101" s="17">
        <v>0</v>
      </c>
      <c r="K101" s="17">
        <v>0</v>
      </c>
      <c r="N101" s="17">
        <v>0</v>
      </c>
      <c r="Q101" s="17">
        <v>2390</v>
      </c>
    </row>
    <row r="102" spans="2:17" ht="24.75" customHeight="1">
      <c r="B102" s="8" t="s">
        <v>79</v>
      </c>
      <c r="C102" s="8" t="s">
        <v>80</v>
      </c>
      <c r="G102" s="8"/>
      <c r="I102" s="18">
        <v>2390</v>
      </c>
      <c r="J102" s="18">
        <v>0</v>
      </c>
      <c r="K102" s="18">
        <v>0</v>
      </c>
      <c r="N102" s="18">
        <v>0</v>
      </c>
      <c r="Q102" s="18">
        <v>2390</v>
      </c>
    </row>
    <row r="103" spans="2:17" ht="24.75" customHeight="1">
      <c r="B103" s="11" t="s">
        <v>136</v>
      </c>
      <c r="C103" s="11" t="s">
        <v>137</v>
      </c>
      <c r="G103" s="11"/>
      <c r="I103" s="20">
        <v>120630</v>
      </c>
      <c r="J103" s="20">
        <v>56843.18</v>
      </c>
      <c r="K103" s="20">
        <v>46007.8</v>
      </c>
      <c r="N103" s="20">
        <v>102850.98</v>
      </c>
      <c r="Q103" s="20">
        <v>17779.02</v>
      </c>
    </row>
    <row r="104" spans="2:17" ht="24.75" customHeight="1">
      <c r="B104" s="7" t="s">
        <v>61</v>
      </c>
      <c r="C104" s="7" t="s">
        <v>62</v>
      </c>
      <c r="G104" s="7"/>
      <c r="I104" s="17">
        <v>95630</v>
      </c>
      <c r="J104" s="17">
        <v>54843.18</v>
      </c>
      <c r="K104" s="17">
        <v>46007.8</v>
      </c>
      <c r="N104" s="17">
        <v>100850.98</v>
      </c>
      <c r="Q104" s="17">
        <v>-5220.98</v>
      </c>
    </row>
    <row r="105" spans="2:17" ht="24.75" customHeight="1">
      <c r="B105" s="8" t="s">
        <v>117</v>
      </c>
      <c r="C105" s="8" t="s">
        <v>118</v>
      </c>
      <c r="G105" s="8"/>
      <c r="I105" s="18">
        <v>76360</v>
      </c>
      <c r="J105" s="18">
        <v>40947.84</v>
      </c>
      <c r="K105" s="18">
        <v>35716.11</v>
      </c>
      <c r="N105" s="18">
        <v>76663.95</v>
      </c>
      <c r="Q105" s="18">
        <v>-303.95</v>
      </c>
    </row>
    <row r="106" spans="2:17" ht="24.75" customHeight="1">
      <c r="B106" s="8" t="s">
        <v>123</v>
      </c>
      <c r="C106" s="8" t="s">
        <v>124</v>
      </c>
      <c r="G106" s="8"/>
      <c r="I106" s="18">
        <v>4230</v>
      </c>
      <c r="J106" s="18">
        <v>3511.02</v>
      </c>
      <c r="K106" s="18">
        <v>2500</v>
      </c>
      <c r="N106" s="18">
        <v>6011.02</v>
      </c>
      <c r="Q106" s="18">
        <v>-1781.02</v>
      </c>
    </row>
    <row r="107" spans="2:17" ht="24.75" customHeight="1">
      <c r="B107" s="8" t="s">
        <v>125</v>
      </c>
      <c r="C107" s="8" t="s">
        <v>126</v>
      </c>
      <c r="G107" s="8"/>
      <c r="I107" s="18">
        <v>11600</v>
      </c>
      <c r="J107" s="18">
        <v>7812.18</v>
      </c>
      <c r="K107" s="18">
        <v>4837.37</v>
      </c>
      <c r="N107" s="18">
        <v>12649.55</v>
      </c>
      <c r="Q107" s="18">
        <v>-1049.55</v>
      </c>
    </row>
    <row r="108" spans="2:17" ht="24.75" customHeight="1">
      <c r="B108" s="8" t="s">
        <v>127</v>
      </c>
      <c r="C108" s="8" t="s">
        <v>128</v>
      </c>
      <c r="G108" s="8"/>
      <c r="I108" s="18">
        <v>3440</v>
      </c>
      <c r="J108" s="18">
        <v>2572.14</v>
      </c>
      <c r="K108" s="18">
        <v>2954.32</v>
      </c>
      <c r="N108" s="18">
        <v>5526.46</v>
      </c>
      <c r="Q108" s="18">
        <v>-2086.46</v>
      </c>
    </row>
    <row r="109" spans="2:17" ht="24.75" customHeight="1">
      <c r="B109" s="7" t="s">
        <v>29</v>
      </c>
      <c r="C109" s="7" t="s">
        <v>30</v>
      </c>
      <c r="G109" s="7"/>
      <c r="I109" s="17">
        <v>25000</v>
      </c>
      <c r="J109" s="17">
        <v>2000</v>
      </c>
      <c r="K109" s="17">
        <v>0</v>
      </c>
      <c r="N109" s="17">
        <v>2000</v>
      </c>
      <c r="Q109" s="17">
        <v>23000</v>
      </c>
    </row>
    <row r="110" spans="2:17" ht="24.75" customHeight="1">
      <c r="B110" s="8" t="s">
        <v>117</v>
      </c>
      <c r="C110" s="8" t="s">
        <v>118</v>
      </c>
      <c r="G110" s="8"/>
      <c r="I110" s="18">
        <v>25000</v>
      </c>
      <c r="J110" s="18">
        <v>2000</v>
      </c>
      <c r="K110" s="18">
        <v>0</v>
      </c>
      <c r="N110" s="18">
        <v>2000</v>
      </c>
      <c r="Q110" s="18">
        <v>23000</v>
      </c>
    </row>
    <row r="111" spans="2:17" ht="24.75" customHeight="1">
      <c r="B111" s="11" t="s">
        <v>138</v>
      </c>
      <c r="C111" s="11" t="s">
        <v>139</v>
      </c>
      <c r="G111" s="11"/>
      <c r="I111" s="20">
        <v>91250</v>
      </c>
      <c r="J111" s="20">
        <v>154.57</v>
      </c>
      <c r="K111" s="20">
        <v>93151.24</v>
      </c>
      <c r="N111" s="20">
        <v>93305.81</v>
      </c>
      <c r="Q111" s="20">
        <v>-2055.81</v>
      </c>
    </row>
    <row r="112" spans="2:17" ht="12.75">
      <c r="B112" s="7" t="s">
        <v>61</v>
      </c>
      <c r="C112" s="7" t="s">
        <v>62</v>
      </c>
      <c r="G112" s="7"/>
      <c r="I112" s="17">
        <v>49250</v>
      </c>
      <c r="J112" s="17">
        <v>154.57</v>
      </c>
      <c r="K112" s="17">
        <v>93151.24</v>
      </c>
      <c r="N112" s="17">
        <v>93305.81</v>
      </c>
      <c r="Q112" s="17">
        <v>-44055.81</v>
      </c>
    </row>
    <row r="113" spans="2:17" ht="12.75">
      <c r="B113" s="8" t="s">
        <v>140</v>
      </c>
      <c r="C113" s="8" t="s">
        <v>141</v>
      </c>
      <c r="G113" s="8"/>
      <c r="I113" s="18">
        <v>49250</v>
      </c>
      <c r="J113" s="18">
        <v>154.57</v>
      </c>
      <c r="K113" s="18">
        <v>93151.24</v>
      </c>
      <c r="N113" s="18">
        <v>93305.81</v>
      </c>
      <c r="Q113" s="18">
        <v>-44055.81</v>
      </c>
    </row>
    <row r="114" spans="2:17" ht="12.75">
      <c r="B114" s="7" t="s">
        <v>21</v>
      </c>
      <c r="C114" s="7" t="s">
        <v>22</v>
      </c>
      <c r="G114" s="7"/>
      <c r="I114" s="17">
        <v>1000</v>
      </c>
      <c r="J114" s="17">
        <v>0</v>
      </c>
      <c r="K114" s="17">
        <v>0</v>
      </c>
      <c r="N114" s="17">
        <v>0</v>
      </c>
      <c r="Q114" s="17">
        <v>1000</v>
      </c>
    </row>
    <row r="115" spans="2:17" ht="12.75">
      <c r="B115" s="8" t="s">
        <v>142</v>
      </c>
      <c r="C115" s="8" t="s">
        <v>143</v>
      </c>
      <c r="G115" s="8"/>
      <c r="I115" s="18">
        <v>1000</v>
      </c>
      <c r="J115" s="18">
        <v>0</v>
      </c>
      <c r="K115" s="18">
        <v>0</v>
      </c>
      <c r="N115" s="18">
        <v>0</v>
      </c>
      <c r="Q115" s="18">
        <v>1000</v>
      </c>
    </row>
    <row r="116" spans="2:17" ht="12.75">
      <c r="B116" s="7" t="s">
        <v>37</v>
      </c>
      <c r="C116" s="7" t="s">
        <v>38</v>
      </c>
      <c r="G116" s="7"/>
      <c r="I116" s="17">
        <v>41000</v>
      </c>
      <c r="J116" s="17">
        <v>0</v>
      </c>
      <c r="K116" s="17">
        <v>0</v>
      </c>
      <c r="N116" s="17">
        <v>0</v>
      </c>
      <c r="Q116" s="17">
        <v>41000</v>
      </c>
    </row>
    <row r="117" spans="2:17" ht="12.75">
      <c r="B117" s="8" t="s">
        <v>140</v>
      </c>
      <c r="C117" s="8" t="s">
        <v>141</v>
      </c>
      <c r="G117" s="8"/>
      <c r="I117" s="18">
        <v>40000</v>
      </c>
      <c r="J117" s="18">
        <v>0</v>
      </c>
      <c r="K117" s="18">
        <v>0</v>
      </c>
      <c r="N117" s="18">
        <v>0</v>
      </c>
      <c r="Q117" s="18">
        <v>40000</v>
      </c>
    </row>
    <row r="118" spans="2:17" ht="12.75">
      <c r="B118" s="8" t="s">
        <v>142</v>
      </c>
      <c r="C118" s="8" t="s">
        <v>143</v>
      </c>
      <c r="G118" s="8"/>
      <c r="I118" s="18">
        <v>1000</v>
      </c>
      <c r="J118" s="18">
        <v>0</v>
      </c>
      <c r="K118" s="18">
        <v>0</v>
      </c>
      <c r="N118" s="18">
        <v>0</v>
      </c>
      <c r="Q118" s="18">
        <v>1000</v>
      </c>
    </row>
    <row r="119" spans="2:17" ht="22.5">
      <c r="B119" s="11" t="s">
        <v>144</v>
      </c>
      <c r="C119" s="11" t="s">
        <v>145</v>
      </c>
      <c r="G119" s="11"/>
      <c r="I119" s="20">
        <v>183960</v>
      </c>
      <c r="J119" s="20">
        <v>84768.99</v>
      </c>
      <c r="K119" s="20">
        <v>69495.84</v>
      </c>
      <c r="N119" s="20">
        <v>154264.83</v>
      </c>
      <c r="Q119" s="20">
        <v>29695.17</v>
      </c>
    </row>
    <row r="120" spans="2:17" ht="12.75">
      <c r="B120" s="7" t="s">
        <v>61</v>
      </c>
      <c r="C120" s="7" t="s">
        <v>62</v>
      </c>
      <c r="G120" s="7"/>
      <c r="I120" s="17">
        <v>25760</v>
      </c>
      <c r="J120" s="17">
        <v>74695.27</v>
      </c>
      <c r="K120" s="17">
        <v>54908.73</v>
      </c>
      <c r="N120" s="17">
        <v>129604</v>
      </c>
      <c r="Q120" s="17">
        <v>-103844</v>
      </c>
    </row>
    <row r="121" spans="2:17" ht="12.75">
      <c r="B121" s="8" t="s">
        <v>146</v>
      </c>
      <c r="C121" s="8" t="s">
        <v>147</v>
      </c>
      <c r="G121" s="8"/>
      <c r="I121" s="18">
        <v>25760</v>
      </c>
      <c r="J121" s="18">
        <v>63152.23</v>
      </c>
      <c r="K121" s="18">
        <v>44168.73</v>
      </c>
      <c r="N121" s="18">
        <v>107320.96</v>
      </c>
      <c r="Q121" s="18">
        <v>-81560.96</v>
      </c>
    </row>
    <row r="122" spans="2:17" ht="12.75">
      <c r="B122" s="8" t="s">
        <v>85</v>
      </c>
      <c r="C122" s="8" t="s">
        <v>86</v>
      </c>
      <c r="G122" s="8"/>
      <c r="I122" s="18">
        <v>0</v>
      </c>
      <c r="J122" s="18">
        <v>0</v>
      </c>
      <c r="K122" s="18">
        <v>0</v>
      </c>
      <c r="N122" s="18">
        <v>0</v>
      </c>
      <c r="Q122" s="18">
        <v>0</v>
      </c>
    </row>
    <row r="123" spans="2:17" ht="12.75">
      <c r="B123" s="8" t="s">
        <v>148</v>
      </c>
      <c r="C123" s="8" t="s">
        <v>149</v>
      </c>
      <c r="G123" s="8"/>
      <c r="I123" s="18">
        <v>0</v>
      </c>
      <c r="J123" s="18">
        <v>0</v>
      </c>
      <c r="K123" s="18">
        <v>0</v>
      </c>
      <c r="N123" s="18">
        <v>0</v>
      </c>
      <c r="Q123" s="18">
        <v>0</v>
      </c>
    </row>
    <row r="124" spans="2:17" ht="12.75">
      <c r="B124" s="8" t="s">
        <v>150</v>
      </c>
      <c r="C124" s="8" t="s">
        <v>151</v>
      </c>
      <c r="G124" s="8"/>
      <c r="I124" s="18">
        <v>0</v>
      </c>
      <c r="J124" s="18">
        <v>11543.04</v>
      </c>
      <c r="K124" s="18">
        <v>10740</v>
      </c>
      <c r="N124" s="18">
        <v>22283.04</v>
      </c>
      <c r="Q124" s="18">
        <v>-22283.04</v>
      </c>
    </row>
    <row r="125" spans="2:17" ht="12.75">
      <c r="B125" s="7" t="s">
        <v>29</v>
      </c>
      <c r="C125" s="7" t="s">
        <v>30</v>
      </c>
      <c r="G125" s="7"/>
      <c r="I125" s="17">
        <v>13500</v>
      </c>
      <c r="J125" s="17">
        <v>1000</v>
      </c>
      <c r="K125" s="17">
        <v>242.67</v>
      </c>
      <c r="N125" s="17">
        <v>1242.67</v>
      </c>
      <c r="Q125" s="17">
        <v>12257.33</v>
      </c>
    </row>
    <row r="126" spans="2:17" ht="12.75">
      <c r="B126" s="8" t="s">
        <v>146</v>
      </c>
      <c r="C126" s="8" t="s">
        <v>147</v>
      </c>
      <c r="G126" s="8"/>
      <c r="I126" s="18">
        <v>13500</v>
      </c>
      <c r="J126" s="18">
        <v>1000</v>
      </c>
      <c r="K126" s="18">
        <v>242.67</v>
      </c>
      <c r="N126" s="18">
        <v>1242.67</v>
      </c>
      <c r="Q126" s="18">
        <v>12257.33</v>
      </c>
    </row>
    <row r="127" spans="2:17" ht="12.75">
      <c r="B127" s="7" t="s">
        <v>37</v>
      </c>
      <c r="C127" s="7" t="s">
        <v>38</v>
      </c>
      <c r="G127" s="7"/>
      <c r="I127" s="17">
        <v>144700</v>
      </c>
      <c r="J127" s="17">
        <v>9073.72</v>
      </c>
      <c r="K127" s="17">
        <v>14344.44</v>
      </c>
      <c r="N127" s="17">
        <v>23418.16</v>
      </c>
      <c r="Q127" s="17">
        <v>121281.84</v>
      </c>
    </row>
    <row r="128" spans="2:17" ht="12.75">
      <c r="B128" s="8" t="s">
        <v>63</v>
      </c>
      <c r="C128" s="8" t="s">
        <v>64</v>
      </c>
      <c r="G128" s="8"/>
      <c r="I128" s="18">
        <v>0</v>
      </c>
      <c r="J128" s="18">
        <v>349</v>
      </c>
      <c r="K128" s="18">
        <v>2664.64</v>
      </c>
      <c r="N128" s="18">
        <v>3013.64</v>
      </c>
      <c r="Q128" s="18">
        <v>-3013.64</v>
      </c>
    </row>
    <row r="129" spans="2:17" ht="12.75">
      <c r="B129" s="8" t="s">
        <v>146</v>
      </c>
      <c r="C129" s="8" t="s">
        <v>147</v>
      </c>
      <c r="G129" s="8"/>
      <c r="I129" s="18">
        <v>143800</v>
      </c>
      <c r="J129" s="18">
        <v>8252.21</v>
      </c>
      <c r="K129" s="18">
        <v>11679.8</v>
      </c>
      <c r="N129" s="18">
        <v>19932.01</v>
      </c>
      <c r="Q129" s="18">
        <v>123867.99</v>
      </c>
    </row>
    <row r="130" spans="2:17" ht="12.75">
      <c r="B130" s="8" t="s">
        <v>87</v>
      </c>
      <c r="C130" s="8" t="s">
        <v>88</v>
      </c>
      <c r="G130" s="8"/>
      <c r="I130" s="18">
        <v>900</v>
      </c>
      <c r="J130" s="18">
        <v>472.51</v>
      </c>
      <c r="K130" s="18">
        <v>0</v>
      </c>
      <c r="N130" s="18">
        <v>472.51</v>
      </c>
      <c r="Q130" s="18">
        <v>427.49</v>
      </c>
    </row>
    <row r="131" spans="2:17" ht="22.5">
      <c r="B131" s="11" t="s">
        <v>152</v>
      </c>
      <c r="C131" s="11" t="s">
        <v>153</v>
      </c>
      <c r="G131" s="11"/>
      <c r="I131" s="20">
        <v>29140</v>
      </c>
      <c r="J131" s="20">
        <v>9704.51</v>
      </c>
      <c r="K131" s="20">
        <v>8754.39</v>
      </c>
      <c r="N131" s="20">
        <v>18458.9</v>
      </c>
      <c r="Q131" s="20">
        <v>10681.1</v>
      </c>
    </row>
    <row r="132" spans="2:17" ht="12.75">
      <c r="B132" s="7" t="s">
        <v>61</v>
      </c>
      <c r="C132" s="7" t="s">
        <v>62</v>
      </c>
      <c r="G132" s="7"/>
      <c r="I132" s="17">
        <v>8440</v>
      </c>
      <c r="J132" s="17">
        <v>2586.51</v>
      </c>
      <c r="K132" s="17">
        <v>438.39</v>
      </c>
      <c r="N132" s="17">
        <v>3024.9</v>
      </c>
      <c r="Q132" s="17">
        <v>5415.1</v>
      </c>
    </row>
    <row r="133" spans="2:17" ht="12.75">
      <c r="B133" s="8" t="s">
        <v>89</v>
      </c>
      <c r="C133" s="8" t="s">
        <v>90</v>
      </c>
      <c r="G133" s="8"/>
      <c r="I133" s="18">
        <v>7250</v>
      </c>
      <c r="J133" s="18">
        <v>0</v>
      </c>
      <c r="K133" s="18">
        <v>0</v>
      </c>
      <c r="N133" s="18">
        <v>0</v>
      </c>
      <c r="Q133" s="18">
        <v>7250</v>
      </c>
    </row>
    <row r="134" spans="2:17" ht="12.75">
      <c r="B134" s="8" t="s">
        <v>109</v>
      </c>
      <c r="C134" s="8" t="s">
        <v>110</v>
      </c>
      <c r="G134" s="8"/>
      <c r="I134" s="18">
        <v>1190</v>
      </c>
      <c r="J134" s="18">
        <v>2586.51</v>
      </c>
      <c r="K134" s="18">
        <v>438.39</v>
      </c>
      <c r="N134" s="18">
        <v>3024.9</v>
      </c>
      <c r="Q134" s="18">
        <v>-1834.9</v>
      </c>
    </row>
    <row r="135" spans="2:17" ht="12.75">
      <c r="B135" s="8" t="s">
        <v>75</v>
      </c>
      <c r="C135" s="8" t="s">
        <v>76</v>
      </c>
      <c r="G135" s="8"/>
      <c r="I135" s="18">
        <v>0</v>
      </c>
      <c r="J135" s="18">
        <v>0</v>
      </c>
      <c r="K135" s="18">
        <v>0</v>
      </c>
      <c r="N135" s="18">
        <v>0</v>
      </c>
      <c r="Q135" s="18">
        <v>0</v>
      </c>
    </row>
    <row r="136" spans="2:17" ht="12.75">
      <c r="B136" s="7" t="s">
        <v>29</v>
      </c>
      <c r="C136" s="7" t="s">
        <v>30</v>
      </c>
      <c r="G136" s="7"/>
      <c r="I136" s="17">
        <v>19000</v>
      </c>
      <c r="J136" s="17">
        <v>7118</v>
      </c>
      <c r="K136" s="17">
        <v>8316</v>
      </c>
      <c r="N136" s="17">
        <v>15434</v>
      </c>
      <c r="Q136" s="17">
        <v>3566</v>
      </c>
    </row>
    <row r="137" spans="2:17" ht="12.75">
      <c r="B137" s="8" t="s">
        <v>89</v>
      </c>
      <c r="C137" s="8" t="s">
        <v>90</v>
      </c>
      <c r="G137" s="8"/>
      <c r="I137" s="18">
        <v>9000</v>
      </c>
      <c r="J137" s="18">
        <v>7118</v>
      </c>
      <c r="K137" s="18">
        <v>4707.5</v>
      </c>
      <c r="N137" s="18">
        <v>11825.5</v>
      </c>
      <c r="Q137" s="18">
        <v>-2825.5</v>
      </c>
    </row>
    <row r="138" spans="2:17" ht="12.75">
      <c r="B138" s="8" t="s">
        <v>109</v>
      </c>
      <c r="C138" s="8" t="s">
        <v>110</v>
      </c>
      <c r="G138" s="8"/>
      <c r="I138" s="18">
        <v>10000</v>
      </c>
      <c r="J138" s="18">
        <v>0</v>
      </c>
      <c r="K138" s="18">
        <v>3608.5</v>
      </c>
      <c r="N138" s="18">
        <v>3608.5</v>
      </c>
      <c r="Q138" s="18">
        <v>6391.5</v>
      </c>
    </row>
    <row r="139" spans="2:17" ht="12.75">
      <c r="B139" s="7" t="s">
        <v>45</v>
      </c>
      <c r="C139" s="7" t="s">
        <v>46</v>
      </c>
      <c r="G139" s="7"/>
      <c r="I139" s="17">
        <v>1700</v>
      </c>
      <c r="J139" s="17">
        <v>0</v>
      </c>
      <c r="K139" s="17">
        <v>0</v>
      </c>
      <c r="N139" s="17">
        <v>0</v>
      </c>
      <c r="Q139" s="17">
        <v>1700</v>
      </c>
    </row>
    <row r="140" spans="2:17" ht="12.75">
      <c r="B140" s="8" t="s">
        <v>89</v>
      </c>
      <c r="C140" s="8" t="s">
        <v>90</v>
      </c>
      <c r="G140" s="8"/>
      <c r="I140" s="18">
        <v>1700</v>
      </c>
      <c r="J140" s="18">
        <v>0</v>
      </c>
      <c r="K140" s="18">
        <v>0</v>
      </c>
      <c r="N140" s="18">
        <v>0</v>
      </c>
      <c r="Q140" s="18">
        <v>1700</v>
      </c>
    </row>
    <row r="141" spans="2:17" ht="22.5">
      <c r="B141" s="11" t="s">
        <v>154</v>
      </c>
      <c r="C141" s="11" t="s">
        <v>155</v>
      </c>
      <c r="G141" s="11"/>
      <c r="I141" s="20">
        <v>10240</v>
      </c>
      <c r="J141" s="20">
        <v>0</v>
      </c>
      <c r="K141" s="20">
        <v>0</v>
      </c>
      <c r="N141" s="20">
        <v>0</v>
      </c>
      <c r="Q141" s="20">
        <v>10240</v>
      </c>
    </row>
    <row r="142" spans="2:17" ht="12.75">
      <c r="B142" s="7" t="s">
        <v>61</v>
      </c>
      <c r="C142" s="7" t="s">
        <v>62</v>
      </c>
      <c r="G142" s="7"/>
      <c r="I142" s="17">
        <v>10240</v>
      </c>
      <c r="J142" s="17">
        <v>0</v>
      </c>
      <c r="K142" s="17">
        <v>0</v>
      </c>
      <c r="N142" s="17">
        <v>0</v>
      </c>
      <c r="Q142" s="17">
        <v>10240</v>
      </c>
    </row>
    <row r="143" spans="2:17" ht="12.75">
      <c r="B143" s="8" t="s">
        <v>109</v>
      </c>
      <c r="C143" s="8" t="s">
        <v>110</v>
      </c>
      <c r="G143" s="8"/>
      <c r="I143" s="18">
        <v>10240</v>
      </c>
      <c r="J143" s="18">
        <v>0</v>
      </c>
      <c r="K143" s="18">
        <v>0</v>
      </c>
      <c r="N143" s="18">
        <v>0</v>
      </c>
      <c r="Q143" s="18">
        <v>10240</v>
      </c>
    </row>
    <row r="144" spans="2:17" ht="22.5">
      <c r="B144" s="11" t="s">
        <v>156</v>
      </c>
      <c r="C144" s="11" t="s">
        <v>157</v>
      </c>
      <c r="G144" s="11"/>
      <c r="I144" s="20">
        <v>10080</v>
      </c>
      <c r="J144" s="20">
        <v>5124.74</v>
      </c>
      <c r="K144" s="20">
        <v>4343.82</v>
      </c>
      <c r="N144" s="20">
        <v>9468.56</v>
      </c>
      <c r="Q144" s="20">
        <v>611.44</v>
      </c>
    </row>
    <row r="145" spans="2:17" ht="12.75">
      <c r="B145" s="7" t="s">
        <v>61</v>
      </c>
      <c r="C145" s="7" t="s">
        <v>62</v>
      </c>
      <c r="G145" s="7"/>
      <c r="I145" s="17">
        <v>10080</v>
      </c>
      <c r="J145" s="17">
        <v>5124.74</v>
      </c>
      <c r="K145" s="17">
        <v>4343.82</v>
      </c>
      <c r="N145" s="17">
        <v>9468.56</v>
      </c>
      <c r="Q145" s="17">
        <v>611.44</v>
      </c>
    </row>
    <row r="146" spans="2:17" ht="12.75">
      <c r="B146" s="8" t="s">
        <v>117</v>
      </c>
      <c r="C146" s="8" t="s">
        <v>118</v>
      </c>
      <c r="G146" s="8"/>
      <c r="I146" s="18">
        <v>8630</v>
      </c>
      <c r="J146" s="18">
        <v>4398.92</v>
      </c>
      <c r="K146" s="18">
        <v>3790.7</v>
      </c>
      <c r="N146" s="18">
        <v>8189.62</v>
      </c>
      <c r="Q146" s="18">
        <v>440.38</v>
      </c>
    </row>
    <row r="147" spans="2:17" ht="12.75">
      <c r="B147" s="8" t="s">
        <v>125</v>
      </c>
      <c r="C147" s="8" t="s">
        <v>126</v>
      </c>
      <c r="G147" s="8"/>
      <c r="I147" s="18">
        <v>1450</v>
      </c>
      <c r="J147" s="18">
        <v>725.82</v>
      </c>
      <c r="K147" s="18">
        <v>553.12</v>
      </c>
      <c r="N147" s="18">
        <v>1278.94</v>
      </c>
      <c r="Q147" s="18">
        <v>171.06</v>
      </c>
    </row>
    <row r="148" spans="2:17" ht="22.5">
      <c r="B148" s="11" t="s">
        <v>158</v>
      </c>
      <c r="C148" s="11" t="s">
        <v>159</v>
      </c>
      <c r="G148" s="11"/>
      <c r="I148" s="20">
        <v>0</v>
      </c>
      <c r="J148" s="20">
        <v>0</v>
      </c>
      <c r="K148" s="20">
        <v>0</v>
      </c>
      <c r="N148" s="20">
        <v>0</v>
      </c>
      <c r="Q148" s="20">
        <v>0</v>
      </c>
    </row>
    <row r="149" spans="2:17" ht="12.75">
      <c r="B149" s="7" t="s">
        <v>61</v>
      </c>
      <c r="C149" s="7" t="s">
        <v>62</v>
      </c>
      <c r="G149" s="7"/>
      <c r="I149" s="17">
        <v>0</v>
      </c>
      <c r="J149" s="17">
        <v>0</v>
      </c>
      <c r="K149" s="17">
        <v>0</v>
      </c>
      <c r="N149" s="17">
        <v>0</v>
      </c>
      <c r="Q149" s="17">
        <v>0</v>
      </c>
    </row>
    <row r="150" spans="2:17" ht="12.75">
      <c r="B150" s="8" t="s">
        <v>117</v>
      </c>
      <c r="C150" s="8" t="s">
        <v>118</v>
      </c>
      <c r="G150" s="8"/>
      <c r="I150" s="18">
        <v>0</v>
      </c>
      <c r="J150" s="18">
        <v>0</v>
      </c>
      <c r="K150" s="18">
        <v>0</v>
      </c>
      <c r="N150" s="18">
        <v>0</v>
      </c>
      <c r="Q150" s="18">
        <v>0</v>
      </c>
    </row>
    <row r="151" spans="2:17" ht="22.5">
      <c r="B151" s="11" t="s">
        <v>160</v>
      </c>
      <c r="C151" s="11" t="s">
        <v>161</v>
      </c>
      <c r="G151" s="11"/>
      <c r="I151" s="20">
        <v>109510</v>
      </c>
      <c r="J151" s="20">
        <v>13600</v>
      </c>
      <c r="K151" s="20">
        <v>45805.3</v>
      </c>
      <c r="N151" s="20">
        <v>59405.3</v>
      </c>
      <c r="Q151" s="20">
        <v>50104.7</v>
      </c>
    </row>
    <row r="152" spans="2:17" ht="12.75">
      <c r="B152" s="7" t="s">
        <v>61</v>
      </c>
      <c r="C152" s="7" t="s">
        <v>62</v>
      </c>
      <c r="G152" s="7"/>
      <c r="I152" s="17">
        <v>28890</v>
      </c>
      <c r="J152" s="17">
        <v>0</v>
      </c>
      <c r="K152" s="17">
        <v>45805.3</v>
      </c>
      <c r="N152" s="17">
        <v>45805.3</v>
      </c>
      <c r="Q152" s="17">
        <v>-16915.3</v>
      </c>
    </row>
    <row r="153" spans="2:17" ht="12.75">
      <c r="B153" s="8" t="s">
        <v>91</v>
      </c>
      <c r="C153" s="8" t="s">
        <v>92</v>
      </c>
      <c r="G153" s="8"/>
      <c r="I153" s="18">
        <v>25270</v>
      </c>
      <c r="J153" s="18">
        <v>0</v>
      </c>
      <c r="K153" s="18">
        <v>0</v>
      </c>
      <c r="N153" s="18">
        <v>0</v>
      </c>
      <c r="Q153" s="18">
        <v>25270</v>
      </c>
    </row>
    <row r="154" spans="2:17" ht="12.75">
      <c r="B154" s="8" t="s">
        <v>162</v>
      </c>
      <c r="C154" s="8" t="s">
        <v>163</v>
      </c>
      <c r="G154" s="8"/>
      <c r="I154" s="18">
        <v>0</v>
      </c>
      <c r="J154" s="18">
        <v>0</v>
      </c>
      <c r="K154" s="18">
        <v>0</v>
      </c>
      <c r="N154" s="18">
        <v>0</v>
      </c>
      <c r="Q154" s="18">
        <v>0</v>
      </c>
    </row>
    <row r="155" spans="2:17" ht="12.75">
      <c r="B155" s="8" t="s">
        <v>148</v>
      </c>
      <c r="C155" s="8" t="s">
        <v>149</v>
      </c>
      <c r="G155" s="8"/>
      <c r="I155" s="18">
        <v>2290</v>
      </c>
      <c r="J155" s="18">
        <v>0</v>
      </c>
      <c r="K155" s="18">
        <v>45805.3</v>
      </c>
      <c r="N155" s="18">
        <v>45805.3</v>
      </c>
      <c r="Q155" s="18">
        <v>-43515.3</v>
      </c>
    </row>
    <row r="156" spans="2:17" ht="12.75">
      <c r="B156" s="8" t="s">
        <v>142</v>
      </c>
      <c r="C156" s="8" t="s">
        <v>143</v>
      </c>
      <c r="G156" s="8"/>
      <c r="I156" s="18">
        <v>1330</v>
      </c>
      <c r="J156" s="18">
        <v>0</v>
      </c>
      <c r="K156" s="18">
        <v>0</v>
      </c>
      <c r="N156" s="18">
        <v>0</v>
      </c>
      <c r="Q156" s="18">
        <v>1330</v>
      </c>
    </row>
    <row r="157" spans="2:17" ht="12.75">
      <c r="B157" s="7" t="s">
        <v>77</v>
      </c>
      <c r="C157" s="7" t="s">
        <v>78</v>
      </c>
      <c r="G157" s="7"/>
      <c r="I157" s="17">
        <v>3520</v>
      </c>
      <c r="J157" s="17">
        <v>13600</v>
      </c>
      <c r="K157" s="17">
        <v>0</v>
      </c>
      <c r="N157" s="17">
        <v>13600</v>
      </c>
      <c r="Q157" s="17">
        <v>-10080</v>
      </c>
    </row>
    <row r="158" spans="2:17" ht="12.75">
      <c r="B158" s="8" t="s">
        <v>162</v>
      </c>
      <c r="C158" s="8" t="s">
        <v>163</v>
      </c>
      <c r="G158" s="8"/>
      <c r="I158" s="18">
        <v>0</v>
      </c>
      <c r="J158" s="18">
        <v>0</v>
      </c>
      <c r="K158" s="18">
        <v>0</v>
      </c>
      <c r="N158" s="18">
        <v>0</v>
      </c>
      <c r="Q158" s="18">
        <v>0</v>
      </c>
    </row>
    <row r="159" spans="2:17" ht="12.75">
      <c r="B159" s="8" t="s">
        <v>148</v>
      </c>
      <c r="C159" s="8" t="s">
        <v>149</v>
      </c>
      <c r="G159" s="8"/>
      <c r="I159" s="18">
        <v>3520</v>
      </c>
      <c r="J159" s="18">
        <v>13600</v>
      </c>
      <c r="K159" s="18">
        <v>0</v>
      </c>
      <c r="N159" s="18">
        <v>13600</v>
      </c>
      <c r="Q159" s="18">
        <v>-10080</v>
      </c>
    </row>
    <row r="160" spans="2:17" ht="12.75">
      <c r="B160" s="7" t="s">
        <v>29</v>
      </c>
      <c r="C160" s="7" t="s">
        <v>30</v>
      </c>
      <c r="G160" s="7"/>
      <c r="I160" s="17">
        <v>0</v>
      </c>
      <c r="J160" s="17">
        <v>0</v>
      </c>
      <c r="K160" s="17">
        <v>0</v>
      </c>
      <c r="N160" s="17">
        <v>0</v>
      </c>
      <c r="Q160" s="17">
        <v>0</v>
      </c>
    </row>
    <row r="161" spans="2:17" ht="12.75">
      <c r="B161" s="8" t="s">
        <v>91</v>
      </c>
      <c r="C161" s="8" t="s">
        <v>92</v>
      </c>
      <c r="G161" s="8"/>
      <c r="I161" s="18">
        <v>0</v>
      </c>
      <c r="J161" s="18">
        <v>0</v>
      </c>
      <c r="K161" s="18">
        <v>0</v>
      </c>
      <c r="N161" s="18">
        <v>0</v>
      </c>
      <c r="Q161" s="18">
        <v>0</v>
      </c>
    </row>
    <row r="162" spans="2:17" ht="12.75">
      <c r="B162" s="7" t="s">
        <v>45</v>
      </c>
      <c r="C162" s="7" t="s">
        <v>46</v>
      </c>
      <c r="G162" s="7"/>
      <c r="I162" s="17">
        <v>77100</v>
      </c>
      <c r="J162" s="17">
        <v>0</v>
      </c>
      <c r="K162" s="17">
        <v>0</v>
      </c>
      <c r="N162" s="17">
        <v>0</v>
      </c>
      <c r="Q162" s="17">
        <v>77100</v>
      </c>
    </row>
    <row r="163" spans="2:17" ht="12.75">
      <c r="B163" s="8" t="s">
        <v>148</v>
      </c>
      <c r="C163" s="8" t="s">
        <v>149</v>
      </c>
      <c r="G163" s="8"/>
      <c r="I163" s="18">
        <v>39500</v>
      </c>
      <c r="J163" s="18">
        <v>0</v>
      </c>
      <c r="K163" s="18">
        <v>0</v>
      </c>
      <c r="N163" s="18">
        <v>0</v>
      </c>
      <c r="Q163" s="18">
        <v>39500</v>
      </c>
    </row>
    <row r="164" spans="2:17" ht="12.75">
      <c r="B164" s="8" t="s">
        <v>164</v>
      </c>
      <c r="C164" s="8" t="s">
        <v>165</v>
      </c>
      <c r="G164" s="8"/>
      <c r="I164" s="18">
        <v>37600</v>
      </c>
      <c r="J164" s="18">
        <v>0</v>
      </c>
      <c r="K164" s="18">
        <v>0</v>
      </c>
      <c r="N164" s="18">
        <v>0</v>
      </c>
      <c r="Q164" s="18">
        <v>37600</v>
      </c>
    </row>
    <row r="165" spans="2:17" ht="22.5">
      <c r="B165" s="11" t="s">
        <v>166</v>
      </c>
      <c r="C165" s="11" t="s">
        <v>167</v>
      </c>
      <c r="G165" s="11"/>
      <c r="I165" s="20">
        <v>7700</v>
      </c>
      <c r="J165" s="20">
        <v>4769.4</v>
      </c>
      <c r="K165" s="20">
        <v>342.61</v>
      </c>
      <c r="N165" s="20">
        <v>5112.01</v>
      </c>
      <c r="Q165" s="20">
        <v>2587.99</v>
      </c>
    </row>
    <row r="166" spans="2:17" ht="12.75">
      <c r="B166" s="7" t="s">
        <v>37</v>
      </c>
      <c r="C166" s="7" t="s">
        <v>38</v>
      </c>
      <c r="G166" s="7"/>
      <c r="I166" s="17">
        <v>270</v>
      </c>
      <c r="J166" s="17">
        <v>0</v>
      </c>
      <c r="K166" s="17">
        <v>0</v>
      </c>
      <c r="N166" s="17">
        <v>0</v>
      </c>
      <c r="Q166" s="17">
        <v>270</v>
      </c>
    </row>
    <row r="167" spans="2:17" ht="12.75">
      <c r="B167" s="8" t="s">
        <v>146</v>
      </c>
      <c r="C167" s="8" t="s">
        <v>147</v>
      </c>
      <c r="G167" s="8"/>
      <c r="I167" s="18">
        <v>270</v>
      </c>
      <c r="J167" s="18">
        <v>0</v>
      </c>
      <c r="K167" s="18">
        <v>0</v>
      </c>
      <c r="N167" s="18">
        <v>0</v>
      </c>
      <c r="Q167" s="18">
        <v>270</v>
      </c>
    </row>
    <row r="168" spans="2:17" ht="12.75">
      <c r="B168" s="7" t="s">
        <v>45</v>
      </c>
      <c r="C168" s="7" t="s">
        <v>46</v>
      </c>
      <c r="G168" s="7"/>
      <c r="I168" s="17">
        <v>7430</v>
      </c>
      <c r="J168" s="17">
        <v>4769.4</v>
      </c>
      <c r="K168" s="17">
        <v>342.61</v>
      </c>
      <c r="N168" s="17">
        <v>5112.01</v>
      </c>
      <c r="Q168" s="17">
        <v>2317.99</v>
      </c>
    </row>
    <row r="169" spans="2:17" ht="12.75">
      <c r="B169" s="8" t="s">
        <v>146</v>
      </c>
      <c r="C169" s="8" t="s">
        <v>147</v>
      </c>
      <c r="G169" s="8"/>
      <c r="I169" s="18">
        <v>7430</v>
      </c>
      <c r="J169" s="18">
        <v>4769.4</v>
      </c>
      <c r="K169" s="18">
        <v>342.61</v>
      </c>
      <c r="N169" s="18">
        <v>5112.01</v>
      </c>
      <c r="Q169" s="18">
        <v>2317.99</v>
      </c>
    </row>
    <row r="170" spans="2:17" ht="22.5">
      <c r="B170" s="11" t="s">
        <v>168</v>
      </c>
      <c r="C170" s="11" t="s">
        <v>169</v>
      </c>
      <c r="G170" s="11"/>
      <c r="I170" s="20">
        <v>4730</v>
      </c>
      <c r="J170" s="20">
        <v>729.97</v>
      </c>
      <c r="K170" s="20">
        <v>428.75</v>
      </c>
      <c r="N170" s="20">
        <v>1158.72</v>
      </c>
      <c r="Q170" s="20">
        <v>3571.28</v>
      </c>
    </row>
    <row r="171" spans="2:17" ht="12.75">
      <c r="B171" s="7" t="s">
        <v>61</v>
      </c>
      <c r="C171" s="7" t="s">
        <v>62</v>
      </c>
      <c r="G171" s="7"/>
      <c r="I171" s="17">
        <v>1730</v>
      </c>
      <c r="J171" s="17">
        <v>729.97</v>
      </c>
      <c r="K171" s="17">
        <v>428.75</v>
      </c>
      <c r="N171" s="17">
        <v>1158.72</v>
      </c>
      <c r="Q171" s="17">
        <v>571.28</v>
      </c>
    </row>
    <row r="172" spans="2:17" ht="12.75">
      <c r="B172" s="8" t="s">
        <v>95</v>
      </c>
      <c r="C172" s="8" t="s">
        <v>96</v>
      </c>
      <c r="G172" s="8"/>
      <c r="I172" s="18">
        <v>1730</v>
      </c>
      <c r="J172" s="18">
        <v>729.97</v>
      </c>
      <c r="K172" s="18">
        <v>428.75</v>
      </c>
      <c r="N172" s="18">
        <v>1158.72</v>
      </c>
      <c r="Q172" s="18">
        <v>571.28</v>
      </c>
    </row>
    <row r="173" spans="2:17" ht="12.75">
      <c r="B173" s="7" t="s">
        <v>45</v>
      </c>
      <c r="C173" s="7" t="s">
        <v>46</v>
      </c>
      <c r="G173" s="7"/>
      <c r="I173" s="17">
        <v>3000</v>
      </c>
      <c r="J173" s="17">
        <v>0</v>
      </c>
      <c r="K173" s="17">
        <v>0</v>
      </c>
      <c r="N173" s="17">
        <v>0</v>
      </c>
      <c r="Q173" s="17">
        <v>3000</v>
      </c>
    </row>
    <row r="174" spans="2:17" ht="12.75">
      <c r="B174" s="8" t="s">
        <v>95</v>
      </c>
      <c r="C174" s="8" t="s">
        <v>96</v>
      </c>
      <c r="G174" s="8"/>
      <c r="I174" s="18">
        <v>3000</v>
      </c>
      <c r="J174" s="18">
        <v>0</v>
      </c>
      <c r="K174" s="18">
        <v>0</v>
      </c>
      <c r="N174" s="18">
        <v>0</v>
      </c>
      <c r="Q174" s="18">
        <v>3000</v>
      </c>
    </row>
    <row r="175" spans="2:17" ht="22.5">
      <c r="B175" s="11" t="s">
        <v>170</v>
      </c>
      <c r="C175" s="11" t="s">
        <v>171</v>
      </c>
      <c r="G175" s="11"/>
      <c r="I175" s="20">
        <v>0</v>
      </c>
      <c r="J175" s="20">
        <v>0</v>
      </c>
      <c r="K175" s="20">
        <v>0</v>
      </c>
      <c r="N175" s="20">
        <v>0</v>
      </c>
      <c r="Q175" s="20">
        <v>0</v>
      </c>
    </row>
    <row r="176" spans="2:17" ht="12.75">
      <c r="B176" s="7" t="s">
        <v>61</v>
      </c>
      <c r="C176" s="7" t="s">
        <v>62</v>
      </c>
      <c r="G176" s="7"/>
      <c r="I176" s="17">
        <v>0</v>
      </c>
      <c r="J176" s="17">
        <v>0</v>
      </c>
      <c r="K176" s="17">
        <v>0</v>
      </c>
      <c r="N176" s="17">
        <v>0</v>
      </c>
      <c r="Q176" s="17">
        <v>0</v>
      </c>
    </row>
    <row r="177" spans="2:17" ht="12.75">
      <c r="B177" s="8" t="s">
        <v>117</v>
      </c>
      <c r="C177" s="8" t="s">
        <v>118</v>
      </c>
      <c r="G177" s="8"/>
      <c r="I177" s="18">
        <v>0</v>
      </c>
      <c r="J177" s="18">
        <v>0</v>
      </c>
      <c r="K177" s="18">
        <v>0</v>
      </c>
      <c r="N177" s="18">
        <v>0</v>
      </c>
      <c r="Q177" s="18">
        <v>0</v>
      </c>
    </row>
    <row r="178" spans="2:17" ht="12.75">
      <c r="B178" s="7" t="s">
        <v>45</v>
      </c>
      <c r="C178" s="7" t="s">
        <v>46</v>
      </c>
      <c r="G178" s="7"/>
      <c r="I178" s="17">
        <v>0</v>
      </c>
      <c r="J178" s="17">
        <v>0</v>
      </c>
      <c r="K178" s="17">
        <v>0</v>
      </c>
      <c r="N178" s="17">
        <v>0</v>
      </c>
      <c r="Q178" s="17">
        <v>0</v>
      </c>
    </row>
    <row r="179" spans="2:17" ht="12.75">
      <c r="B179" s="8" t="s">
        <v>117</v>
      </c>
      <c r="C179" s="8" t="s">
        <v>118</v>
      </c>
      <c r="G179" s="8"/>
      <c r="I179" s="18">
        <v>0</v>
      </c>
      <c r="J179" s="18">
        <v>0</v>
      </c>
      <c r="K179" s="18">
        <v>0</v>
      </c>
      <c r="N179" s="18">
        <v>0</v>
      </c>
      <c r="Q179" s="18">
        <v>0</v>
      </c>
    </row>
    <row r="180" spans="2:17" ht="12.75">
      <c r="B180" s="8" t="s">
        <v>123</v>
      </c>
      <c r="C180" s="8" t="s">
        <v>124</v>
      </c>
      <c r="G180" s="8"/>
      <c r="I180" s="18">
        <v>0</v>
      </c>
      <c r="J180" s="18">
        <v>0</v>
      </c>
      <c r="K180" s="18">
        <v>0</v>
      </c>
      <c r="N180" s="18">
        <v>0</v>
      </c>
      <c r="Q180" s="18">
        <v>0</v>
      </c>
    </row>
    <row r="181" spans="2:17" ht="12.75">
      <c r="B181" s="8" t="s">
        <v>125</v>
      </c>
      <c r="C181" s="8" t="s">
        <v>126</v>
      </c>
      <c r="G181" s="8"/>
      <c r="I181" s="18">
        <v>0</v>
      </c>
      <c r="J181" s="18">
        <v>0</v>
      </c>
      <c r="K181" s="18">
        <v>0</v>
      </c>
      <c r="N181" s="18">
        <v>0</v>
      </c>
      <c r="Q181" s="18">
        <v>0</v>
      </c>
    </row>
    <row r="182" spans="2:17" ht="12.75">
      <c r="B182" s="8" t="s">
        <v>79</v>
      </c>
      <c r="C182" s="8" t="s">
        <v>80</v>
      </c>
      <c r="G182" s="8"/>
      <c r="I182" s="18">
        <v>0</v>
      </c>
      <c r="J182" s="18">
        <v>0</v>
      </c>
      <c r="K182" s="18">
        <v>0</v>
      </c>
      <c r="N182" s="18">
        <v>0</v>
      </c>
      <c r="Q182" s="18">
        <v>0</v>
      </c>
    </row>
    <row r="183" spans="2:17" ht="12.75">
      <c r="B183" s="8" t="s">
        <v>127</v>
      </c>
      <c r="C183" s="8" t="s">
        <v>128</v>
      </c>
      <c r="G183" s="8"/>
      <c r="I183" s="18">
        <v>0</v>
      </c>
      <c r="J183" s="18">
        <v>0</v>
      </c>
      <c r="K183" s="18">
        <v>0</v>
      </c>
      <c r="N183" s="18">
        <v>0</v>
      </c>
      <c r="Q183" s="18">
        <v>0</v>
      </c>
    </row>
    <row r="184" spans="2:17" ht="12.75">
      <c r="B184" s="8" t="s">
        <v>63</v>
      </c>
      <c r="C184" s="8" t="s">
        <v>64</v>
      </c>
      <c r="G184" s="8"/>
      <c r="I184" s="18">
        <v>0</v>
      </c>
      <c r="J184" s="18">
        <v>0</v>
      </c>
      <c r="K184" s="18">
        <v>0</v>
      </c>
      <c r="N184" s="18">
        <v>0</v>
      </c>
      <c r="Q184" s="18">
        <v>0</v>
      </c>
    </row>
    <row r="185" spans="2:17" ht="22.5">
      <c r="B185" s="11" t="s">
        <v>172</v>
      </c>
      <c r="C185" s="11" t="s">
        <v>173</v>
      </c>
      <c r="G185" s="11"/>
      <c r="I185" s="20">
        <v>13390</v>
      </c>
      <c r="J185" s="20">
        <v>8573.5</v>
      </c>
      <c r="K185" s="20">
        <v>0</v>
      </c>
      <c r="N185" s="20">
        <v>8573.5</v>
      </c>
      <c r="Q185" s="20">
        <v>4816.5</v>
      </c>
    </row>
    <row r="186" spans="2:17" ht="12.75">
      <c r="B186" s="7" t="s">
        <v>61</v>
      </c>
      <c r="C186" s="7" t="s">
        <v>62</v>
      </c>
      <c r="G186" s="7"/>
      <c r="I186" s="17">
        <v>7100</v>
      </c>
      <c r="J186" s="17">
        <v>6867.08</v>
      </c>
      <c r="K186" s="17">
        <v>0</v>
      </c>
      <c r="N186" s="17">
        <v>6867.08</v>
      </c>
      <c r="Q186" s="17">
        <v>232.92</v>
      </c>
    </row>
    <row r="187" spans="2:17" ht="12.75">
      <c r="B187" s="8" t="s">
        <v>117</v>
      </c>
      <c r="C187" s="8" t="s">
        <v>118</v>
      </c>
      <c r="G187" s="8"/>
      <c r="I187" s="18">
        <v>6550</v>
      </c>
      <c r="J187" s="18">
        <v>6867.08</v>
      </c>
      <c r="K187" s="18">
        <v>0</v>
      </c>
      <c r="N187" s="18">
        <v>6867.08</v>
      </c>
      <c r="Q187" s="18">
        <v>-317.08</v>
      </c>
    </row>
    <row r="188" spans="2:17" ht="12.75">
      <c r="B188" s="8" t="s">
        <v>123</v>
      </c>
      <c r="C188" s="8" t="s">
        <v>124</v>
      </c>
      <c r="G188" s="8"/>
      <c r="I188" s="18">
        <v>70</v>
      </c>
      <c r="J188" s="18">
        <v>0</v>
      </c>
      <c r="K188" s="18">
        <v>0</v>
      </c>
      <c r="N188" s="18">
        <v>0</v>
      </c>
      <c r="Q188" s="18">
        <v>70</v>
      </c>
    </row>
    <row r="189" spans="2:17" ht="12.75">
      <c r="B189" s="8" t="s">
        <v>125</v>
      </c>
      <c r="C189" s="8" t="s">
        <v>126</v>
      </c>
      <c r="G189" s="8"/>
      <c r="I189" s="18">
        <v>480</v>
      </c>
      <c r="J189" s="18">
        <v>0</v>
      </c>
      <c r="K189" s="18">
        <v>0</v>
      </c>
      <c r="N189" s="18">
        <v>0</v>
      </c>
      <c r="Q189" s="18">
        <v>480</v>
      </c>
    </row>
    <row r="190" spans="2:17" ht="12.75">
      <c r="B190" s="7" t="s">
        <v>45</v>
      </c>
      <c r="C190" s="7" t="s">
        <v>46</v>
      </c>
      <c r="G190" s="7"/>
      <c r="I190" s="17">
        <v>6290</v>
      </c>
      <c r="J190" s="17">
        <v>1706.42</v>
      </c>
      <c r="K190" s="17">
        <v>0</v>
      </c>
      <c r="N190" s="17">
        <v>1706.42</v>
      </c>
      <c r="Q190" s="17">
        <v>4583.58</v>
      </c>
    </row>
    <row r="191" spans="2:17" ht="12.75">
      <c r="B191" s="8" t="s">
        <v>117</v>
      </c>
      <c r="C191" s="8" t="s">
        <v>118</v>
      </c>
      <c r="G191" s="8"/>
      <c r="I191" s="18">
        <v>3720</v>
      </c>
      <c r="J191" s="18">
        <v>0</v>
      </c>
      <c r="K191" s="18">
        <v>0</v>
      </c>
      <c r="N191" s="18">
        <v>0</v>
      </c>
      <c r="Q191" s="18">
        <v>3720</v>
      </c>
    </row>
    <row r="192" spans="2:17" ht="12.75">
      <c r="B192" s="8" t="s">
        <v>123</v>
      </c>
      <c r="C192" s="8" t="s">
        <v>124</v>
      </c>
      <c r="G192" s="8"/>
      <c r="I192" s="18">
        <v>400</v>
      </c>
      <c r="J192" s="18">
        <v>0</v>
      </c>
      <c r="K192" s="18">
        <v>0</v>
      </c>
      <c r="N192" s="18">
        <v>0</v>
      </c>
      <c r="Q192" s="18">
        <v>400</v>
      </c>
    </row>
    <row r="193" spans="2:17" ht="12.75">
      <c r="B193" s="8" t="s">
        <v>125</v>
      </c>
      <c r="C193" s="8" t="s">
        <v>126</v>
      </c>
      <c r="G193" s="8"/>
      <c r="I193" s="18">
        <v>1290</v>
      </c>
      <c r="J193" s="18">
        <v>1133.06</v>
      </c>
      <c r="K193" s="18">
        <v>0</v>
      </c>
      <c r="N193" s="18">
        <v>1133.06</v>
      </c>
      <c r="Q193" s="18">
        <v>156.94</v>
      </c>
    </row>
    <row r="194" spans="2:17" ht="12.75">
      <c r="B194" s="8" t="s">
        <v>79</v>
      </c>
      <c r="C194" s="8" t="s">
        <v>80</v>
      </c>
      <c r="G194" s="8"/>
      <c r="I194" s="18">
        <v>80</v>
      </c>
      <c r="J194" s="18">
        <v>0</v>
      </c>
      <c r="K194" s="18">
        <v>0</v>
      </c>
      <c r="N194" s="18">
        <v>0</v>
      </c>
      <c r="Q194" s="18">
        <v>80</v>
      </c>
    </row>
    <row r="195" spans="2:17" ht="12.75">
      <c r="B195" s="8" t="s">
        <v>127</v>
      </c>
      <c r="C195" s="8" t="s">
        <v>128</v>
      </c>
      <c r="G195" s="8"/>
      <c r="I195" s="18">
        <v>560</v>
      </c>
      <c r="J195" s="18">
        <v>573.36</v>
      </c>
      <c r="K195" s="18">
        <v>0</v>
      </c>
      <c r="N195" s="18">
        <v>573.36</v>
      </c>
      <c r="Q195" s="18">
        <v>-13.36</v>
      </c>
    </row>
    <row r="196" spans="2:17" ht="12.75">
      <c r="B196" s="8" t="s">
        <v>63</v>
      </c>
      <c r="C196" s="8" t="s">
        <v>64</v>
      </c>
      <c r="G196" s="8"/>
      <c r="I196" s="18">
        <v>240</v>
      </c>
      <c r="J196" s="18">
        <v>0</v>
      </c>
      <c r="K196" s="18">
        <v>0</v>
      </c>
      <c r="N196" s="18">
        <v>0</v>
      </c>
      <c r="Q196" s="18">
        <v>240</v>
      </c>
    </row>
    <row r="197" spans="2:17" ht="22.5">
      <c r="B197" s="11" t="s">
        <v>174</v>
      </c>
      <c r="C197" s="11" t="s">
        <v>175</v>
      </c>
      <c r="G197" s="11"/>
      <c r="I197" s="20">
        <v>680</v>
      </c>
      <c r="J197" s="20">
        <v>0</v>
      </c>
      <c r="K197" s="20">
        <v>0</v>
      </c>
      <c r="N197" s="20">
        <v>0</v>
      </c>
      <c r="Q197" s="20">
        <v>680</v>
      </c>
    </row>
    <row r="198" spans="2:17" ht="12.75">
      <c r="B198" s="7" t="s">
        <v>61</v>
      </c>
      <c r="C198" s="7" t="s">
        <v>62</v>
      </c>
      <c r="G198" s="7"/>
      <c r="I198" s="17">
        <v>160</v>
      </c>
      <c r="J198" s="17">
        <v>0</v>
      </c>
      <c r="K198" s="17">
        <v>0</v>
      </c>
      <c r="N198" s="17">
        <v>0</v>
      </c>
      <c r="Q198" s="17">
        <v>160</v>
      </c>
    </row>
    <row r="199" spans="2:17" ht="12.75">
      <c r="B199" s="8" t="s">
        <v>176</v>
      </c>
      <c r="C199" s="8" t="s">
        <v>177</v>
      </c>
      <c r="G199" s="8"/>
      <c r="I199" s="18">
        <v>160</v>
      </c>
      <c r="J199" s="18">
        <v>0</v>
      </c>
      <c r="K199" s="18">
        <v>0</v>
      </c>
      <c r="N199" s="18">
        <v>0</v>
      </c>
      <c r="Q199" s="18">
        <v>160</v>
      </c>
    </row>
    <row r="200" spans="2:17" ht="12.75">
      <c r="B200" s="7" t="s">
        <v>37</v>
      </c>
      <c r="C200" s="7" t="s">
        <v>38</v>
      </c>
      <c r="G200" s="7"/>
      <c r="I200" s="17">
        <v>520</v>
      </c>
      <c r="J200" s="17">
        <v>0</v>
      </c>
      <c r="K200" s="17">
        <v>0</v>
      </c>
      <c r="N200" s="17">
        <v>0</v>
      </c>
      <c r="Q200" s="17">
        <v>520</v>
      </c>
    </row>
    <row r="201" spans="2:17" ht="12.75">
      <c r="B201" s="8" t="s">
        <v>176</v>
      </c>
      <c r="C201" s="8" t="s">
        <v>177</v>
      </c>
      <c r="G201" s="8"/>
      <c r="I201" s="18">
        <v>520</v>
      </c>
      <c r="J201" s="18">
        <v>0</v>
      </c>
      <c r="K201" s="18">
        <v>0</v>
      </c>
      <c r="N201" s="18">
        <v>0</v>
      </c>
      <c r="Q201" s="18">
        <v>520</v>
      </c>
    </row>
    <row r="202" spans="2:17" ht="22.5">
      <c r="B202" s="11" t="s">
        <v>178</v>
      </c>
      <c r="C202" s="11" t="s">
        <v>179</v>
      </c>
      <c r="G202" s="11"/>
      <c r="I202" s="20">
        <v>5850</v>
      </c>
      <c r="J202" s="20">
        <v>0</v>
      </c>
      <c r="K202" s="20">
        <v>7725.72</v>
      </c>
      <c r="N202" s="20">
        <v>7725.72</v>
      </c>
      <c r="Q202" s="20">
        <v>-1875.72</v>
      </c>
    </row>
    <row r="203" spans="2:17" ht="12.75">
      <c r="B203" s="7" t="s">
        <v>61</v>
      </c>
      <c r="C203" s="7" t="s">
        <v>62</v>
      </c>
      <c r="G203" s="7"/>
      <c r="I203" s="17">
        <v>1340</v>
      </c>
      <c r="J203" s="17">
        <v>0</v>
      </c>
      <c r="K203" s="17">
        <v>0</v>
      </c>
      <c r="N203" s="17">
        <v>0</v>
      </c>
      <c r="Q203" s="17">
        <v>1340</v>
      </c>
    </row>
    <row r="204" spans="2:17" ht="12.75">
      <c r="B204" s="8" t="s">
        <v>117</v>
      </c>
      <c r="C204" s="8" t="s">
        <v>118</v>
      </c>
      <c r="G204" s="8"/>
      <c r="I204" s="18">
        <v>1340</v>
      </c>
      <c r="J204" s="18">
        <v>0</v>
      </c>
      <c r="K204" s="18">
        <v>0</v>
      </c>
      <c r="N204" s="18">
        <v>0</v>
      </c>
      <c r="Q204" s="18">
        <v>1340</v>
      </c>
    </row>
    <row r="205" spans="2:17" ht="12.75">
      <c r="B205" s="8" t="s">
        <v>123</v>
      </c>
      <c r="C205" s="8" t="s">
        <v>124</v>
      </c>
      <c r="G205" s="8"/>
      <c r="I205" s="18">
        <v>0</v>
      </c>
      <c r="J205" s="18">
        <v>0</v>
      </c>
      <c r="K205" s="18">
        <v>0</v>
      </c>
      <c r="N205" s="18">
        <v>0</v>
      </c>
      <c r="Q205" s="18">
        <v>0</v>
      </c>
    </row>
    <row r="206" spans="2:17" ht="12.75">
      <c r="B206" s="8" t="s">
        <v>125</v>
      </c>
      <c r="C206" s="8" t="s">
        <v>126</v>
      </c>
      <c r="G206" s="8"/>
      <c r="I206" s="18">
        <v>0</v>
      </c>
      <c r="J206" s="18">
        <v>0</v>
      </c>
      <c r="K206" s="18">
        <v>0</v>
      </c>
      <c r="N206" s="18">
        <v>0</v>
      </c>
      <c r="Q206" s="18">
        <v>0</v>
      </c>
    </row>
    <row r="207" spans="2:17" ht="12.75">
      <c r="B207" s="7" t="s">
        <v>45</v>
      </c>
      <c r="C207" s="7" t="s">
        <v>46</v>
      </c>
      <c r="G207" s="7"/>
      <c r="I207" s="17">
        <v>4510</v>
      </c>
      <c r="J207" s="17">
        <v>0</v>
      </c>
      <c r="K207" s="17">
        <v>7725.72</v>
      </c>
      <c r="N207" s="17">
        <v>7725.72</v>
      </c>
      <c r="Q207" s="17">
        <v>-3215.72</v>
      </c>
    </row>
    <row r="208" spans="2:17" ht="12.75">
      <c r="B208" s="8" t="s">
        <v>117</v>
      </c>
      <c r="C208" s="8" t="s">
        <v>118</v>
      </c>
      <c r="G208" s="8"/>
      <c r="I208" s="18">
        <v>3020</v>
      </c>
      <c r="J208" s="18">
        <v>0</v>
      </c>
      <c r="K208" s="18">
        <v>5097.88</v>
      </c>
      <c r="N208" s="18">
        <v>5097.88</v>
      </c>
      <c r="Q208" s="18">
        <v>-2077.88</v>
      </c>
    </row>
    <row r="209" spans="2:17" ht="12.75">
      <c r="B209" s="8" t="s">
        <v>123</v>
      </c>
      <c r="C209" s="8" t="s">
        <v>124</v>
      </c>
      <c r="G209" s="8"/>
      <c r="I209" s="18">
        <v>520</v>
      </c>
      <c r="J209" s="18">
        <v>0</v>
      </c>
      <c r="K209" s="18">
        <v>1500</v>
      </c>
      <c r="N209" s="18">
        <v>1500</v>
      </c>
      <c r="Q209" s="18">
        <v>-980</v>
      </c>
    </row>
    <row r="210" spans="2:17" ht="12.75">
      <c r="B210" s="8" t="s">
        <v>125</v>
      </c>
      <c r="C210" s="8" t="s">
        <v>126</v>
      </c>
      <c r="G210" s="8"/>
      <c r="I210" s="18">
        <v>720</v>
      </c>
      <c r="J210" s="18">
        <v>0</v>
      </c>
      <c r="K210" s="18">
        <v>841.16</v>
      </c>
      <c r="N210" s="18">
        <v>841.16</v>
      </c>
      <c r="Q210" s="18">
        <v>-121.16</v>
      </c>
    </row>
    <row r="211" spans="2:17" ht="12.75">
      <c r="B211" s="8" t="s">
        <v>79</v>
      </c>
      <c r="C211" s="8" t="s">
        <v>80</v>
      </c>
      <c r="G211" s="8"/>
      <c r="I211" s="18">
        <v>20</v>
      </c>
      <c r="J211" s="18">
        <v>0</v>
      </c>
      <c r="K211" s="18">
        <v>0</v>
      </c>
      <c r="N211" s="18">
        <v>0</v>
      </c>
      <c r="Q211" s="18">
        <v>20</v>
      </c>
    </row>
    <row r="212" spans="2:17" ht="12.75">
      <c r="B212" s="8" t="s">
        <v>127</v>
      </c>
      <c r="C212" s="8" t="s">
        <v>128</v>
      </c>
      <c r="G212" s="8"/>
      <c r="I212" s="18">
        <v>230</v>
      </c>
      <c r="J212" s="18">
        <v>0</v>
      </c>
      <c r="K212" s="18">
        <v>286.68</v>
      </c>
      <c r="N212" s="18">
        <v>286.68</v>
      </c>
      <c r="Q212" s="18">
        <v>-56.68</v>
      </c>
    </row>
    <row r="213" spans="2:17" ht="12.75">
      <c r="B213" s="8" t="s">
        <v>63</v>
      </c>
      <c r="C213" s="8" t="s">
        <v>64</v>
      </c>
      <c r="G213" s="8"/>
      <c r="I213" s="18">
        <v>0</v>
      </c>
      <c r="J213" s="18">
        <v>0</v>
      </c>
      <c r="K213" s="18">
        <v>0</v>
      </c>
      <c r="N213" s="18">
        <v>0</v>
      </c>
      <c r="Q213" s="18">
        <v>0</v>
      </c>
    </row>
    <row r="214" ht="409.5" customHeight="1" hidden="1"/>
  </sheetData>
  <sheetProtection/>
  <mergeCells count="1025">
    <mergeCell ref="B6:D6"/>
    <mergeCell ref="D8:L8"/>
    <mergeCell ref="B10:H10"/>
    <mergeCell ref="K10:M10"/>
    <mergeCell ref="N10:P10"/>
    <mergeCell ref="Q10:R10"/>
    <mergeCell ref="C11:F11"/>
    <mergeCell ref="G11:H11"/>
    <mergeCell ref="K11:M11"/>
    <mergeCell ref="N11:P11"/>
    <mergeCell ref="Q11:R11"/>
    <mergeCell ref="C12:F12"/>
    <mergeCell ref="G12:H12"/>
    <mergeCell ref="K12:M12"/>
    <mergeCell ref="N12:P12"/>
    <mergeCell ref="Q12:R12"/>
    <mergeCell ref="C13:F13"/>
    <mergeCell ref="G13:H13"/>
    <mergeCell ref="K13:M13"/>
    <mergeCell ref="N13:P13"/>
    <mergeCell ref="Q13:R13"/>
    <mergeCell ref="C14:F14"/>
    <mergeCell ref="G14:H14"/>
    <mergeCell ref="K14:M14"/>
    <mergeCell ref="N14:P14"/>
    <mergeCell ref="Q14:R14"/>
    <mergeCell ref="C15:F15"/>
    <mergeCell ref="G15:H15"/>
    <mergeCell ref="K15:M15"/>
    <mergeCell ref="N15:P15"/>
    <mergeCell ref="Q15:R15"/>
    <mergeCell ref="C16:F16"/>
    <mergeCell ref="G16:H16"/>
    <mergeCell ref="K16:M16"/>
    <mergeCell ref="N16:P16"/>
    <mergeCell ref="Q16:R16"/>
    <mergeCell ref="C17:F17"/>
    <mergeCell ref="G17:H17"/>
    <mergeCell ref="K17:M17"/>
    <mergeCell ref="N17:P17"/>
    <mergeCell ref="Q17:R17"/>
    <mergeCell ref="C18:F18"/>
    <mergeCell ref="G18:H18"/>
    <mergeCell ref="K18:M18"/>
    <mergeCell ref="N18:P18"/>
    <mergeCell ref="Q18:R18"/>
    <mergeCell ref="C19:F19"/>
    <mergeCell ref="G19:H19"/>
    <mergeCell ref="K19:M19"/>
    <mergeCell ref="N19:P19"/>
    <mergeCell ref="Q19:R19"/>
    <mergeCell ref="C20:F20"/>
    <mergeCell ref="G20:H20"/>
    <mergeCell ref="K20:M20"/>
    <mergeCell ref="N20:P20"/>
    <mergeCell ref="Q20:R20"/>
    <mergeCell ref="C21:F21"/>
    <mergeCell ref="G21:H21"/>
    <mergeCell ref="K21:M21"/>
    <mergeCell ref="N21:P21"/>
    <mergeCell ref="Q21:R21"/>
    <mergeCell ref="C22:F22"/>
    <mergeCell ref="G22:H22"/>
    <mergeCell ref="K22:M22"/>
    <mergeCell ref="N22:P22"/>
    <mergeCell ref="Q22:R22"/>
    <mergeCell ref="C23:F23"/>
    <mergeCell ref="G23:H23"/>
    <mergeCell ref="K23:M23"/>
    <mergeCell ref="N23:P23"/>
    <mergeCell ref="Q23:R23"/>
    <mergeCell ref="C24:F24"/>
    <mergeCell ref="G24:H24"/>
    <mergeCell ref="K24:M24"/>
    <mergeCell ref="N24:P24"/>
    <mergeCell ref="Q24:R24"/>
    <mergeCell ref="C25:F25"/>
    <mergeCell ref="G25:H25"/>
    <mergeCell ref="K25:M25"/>
    <mergeCell ref="N25:P25"/>
    <mergeCell ref="Q25:R25"/>
    <mergeCell ref="C26:F26"/>
    <mergeCell ref="G26:H26"/>
    <mergeCell ref="K26:M26"/>
    <mergeCell ref="N26:P26"/>
    <mergeCell ref="Q26:R26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31:F31"/>
    <mergeCell ref="G31:H31"/>
    <mergeCell ref="K31:M31"/>
    <mergeCell ref="N31:P31"/>
    <mergeCell ref="Q31:R31"/>
    <mergeCell ref="C32:F32"/>
    <mergeCell ref="G32:H32"/>
    <mergeCell ref="K32:M32"/>
    <mergeCell ref="N32:P32"/>
    <mergeCell ref="Q32:R32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7:F37"/>
    <mergeCell ref="G37:H37"/>
    <mergeCell ref="K37:M37"/>
    <mergeCell ref="N37:P37"/>
    <mergeCell ref="Q37:R37"/>
    <mergeCell ref="C38:F38"/>
    <mergeCell ref="G38:H38"/>
    <mergeCell ref="K38:M38"/>
    <mergeCell ref="N38:P38"/>
    <mergeCell ref="Q38:R38"/>
    <mergeCell ref="C39:F39"/>
    <mergeCell ref="G39:H39"/>
    <mergeCell ref="K39:M39"/>
    <mergeCell ref="N39:P39"/>
    <mergeCell ref="Q39:R39"/>
    <mergeCell ref="C40:F40"/>
    <mergeCell ref="G40:H40"/>
    <mergeCell ref="K40:M40"/>
    <mergeCell ref="N40:P40"/>
    <mergeCell ref="Q40:R40"/>
    <mergeCell ref="C41:F41"/>
    <mergeCell ref="G41:H41"/>
    <mergeCell ref="K41:M41"/>
    <mergeCell ref="N41:P41"/>
    <mergeCell ref="Q41:R41"/>
    <mergeCell ref="C42:F42"/>
    <mergeCell ref="G42:H42"/>
    <mergeCell ref="K42:M42"/>
    <mergeCell ref="N42:P42"/>
    <mergeCell ref="Q42:R42"/>
    <mergeCell ref="C43:F43"/>
    <mergeCell ref="G43:H43"/>
    <mergeCell ref="K43:M43"/>
    <mergeCell ref="N43:P43"/>
    <mergeCell ref="Q43:R43"/>
    <mergeCell ref="C44:F44"/>
    <mergeCell ref="G44:H44"/>
    <mergeCell ref="K44:M44"/>
    <mergeCell ref="N44:P44"/>
    <mergeCell ref="Q44:R44"/>
    <mergeCell ref="C45:F45"/>
    <mergeCell ref="G45:H45"/>
    <mergeCell ref="K45:M45"/>
    <mergeCell ref="N45:P45"/>
    <mergeCell ref="Q45:R45"/>
    <mergeCell ref="C46:F46"/>
    <mergeCell ref="G46:H46"/>
    <mergeCell ref="K46:M46"/>
    <mergeCell ref="N46:P46"/>
    <mergeCell ref="Q46:R46"/>
    <mergeCell ref="C47:F47"/>
    <mergeCell ref="G47:H47"/>
    <mergeCell ref="K47:M47"/>
    <mergeCell ref="N47:P47"/>
    <mergeCell ref="Q47:R47"/>
    <mergeCell ref="C48:F48"/>
    <mergeCell ref="G48:H48"/>
    <mergeCell ref="K48:M48"/>
    <mergeCell ref="N48:P48"/>
    <mergeCell ref="Q48:R48"/>
    <mergeCell ref="C49:F49"/>
    <mergeCell ref="G49:H49"/>
    <mergeCell ref="K49:M49"/>
    <mergeCell ref="N49:P49"/>
    <mergeCell ref="Q49:R49"/>
    <mergeCell ref="C50:F50"/>
    <mergeCell ref="G50:H50"/>
    <mergeCell ref="K50:M50"/>
    <mergeCell ref="N50:P50"/>
    <mergeCell ref="Q50:R50"/>
    <mergeCell ref="C51:F51"/>
    <mergeCell ref="G51:H51"/>
    <mergeCell ref="K51:M51"/>
    <mergeCell ref="N51:P51"/>
    <mergeCell ref="Q51:R51"/>
    <mergeCell ref="C52:F52"/>
    <mergeCell ref="G52:H52"/>
    <mergeCell ref="K52:M52"/>
    <mergeCell ref="N52:P52"/>
    <mergeCell ref="Q52:R52"/>
    <mergeCell ref="C53:F53"/>
    <mergeCell ref="G53:H53"/>
    <mergeCell ref="K53:M53"/>
    <mergeCell ref="N53:P53"/>
    <mergeCell ref="Q53:R53"/>
    <mergeCell ref="C54:F54"/>
    <mergeCell ref="G54:H54"/>
    <mergeCell ref="K54:M54"/>
    <mergeCell ref="N54:P54"/>
    <mergeCell ref="Q54:R54"/>
    <mergeCell ref="C55:F55"/>
    <mergeCell ref="G55:H55"/>
    <mergeCell ref="K55:M55"/>
    <mergeCell ref="N55:P55"/>
    <mergeCell ref="Q55:R55"/>
    <mergeCell ref="C56:F56"/>
    <mergeCell ref="G56:H56"/>
    <mergeCell ref="K56:M56"/>
    <mergeCell ref="N56:P56"/>
    <mergeCell ref="Q56:R56"/>
    <mergeCell ref="C57:F57"/>
    <mergeCell ref="G57:H57"/>
    <mergeCell ref="K57:M57"/>
    <mergeCell ref="N57:P57"/>
    <mergeCell ref="Q57:R57"/>
    <mergeCell ref="C58:F58"/>
    <mergeCell ref="G58:H58"/>
    <mergeCell ref="K58:M58"/>
    <mergeCell ref="N58:P58"/>
    <mergeCell ref="Q58:R58"/>
    <mergeCell ref="C59:F59"/>
    <mergeCell ref="G59:H59"/>
    <mergeCell ref="K59:M59"/>
    <mergeCell ref="N59:P59"/>
    <mergeCell ref="Q59:R59"/>
    <mergeCell ref="C60:F60"/>
    <mergeCell ref="G60:H60"/>
    <mergeCell ref="K60:M60"/>
    <mergeCell ref="N60:P60"/>
    <mergeCell ref="Q60:R60"/>
    <mergeCell ref="C61:F61"/>
    <mergeCell ref="G61:H61"/>
    <mergeCell ref="K61:M61"/>
    <mergeCell ref="N61:P61"/>
    <mergeCell ref="Q61:R61"/>
    <mergeCell ref="C62:F62"/>
    <mergeCell ref="G62:H62"/>
    <mergeCell ref="K62:M62"/>
    <mergeCell ref="N62:P62"/>
    <mergeCell ref="Q62:R62"/>
    <mergeCell ref="C63:F63"/>
    <mergeCell ref="G63:H63"/>
    <mergeCell ref="K63:M63"/>
    <mergeCell ref="N63:P63"/>
    <mergeCell ref="Q63:R63"/>
    <mergeCell ref="C64:F64"/>
    <mergeCell ref="G64:H64"/>
    <mergeCell ref="K64:M64"/>
    <mergeCell ref="N64:P64"/>
    <mergeCell ref="Q64:R64"/>
    <mergeCell ref="C65:F65"/>
    <mergeCell ref="G65:H65"/>
    <mergeCell ref="K65:M65"/>
    <mergeCell ref="N65:P65"/>
    <mergeCell ref="Q65:R65"/>
    <mergeCell ref="C66:F66"/>
    <mergeCell ref="G66:H66"/>
    <mergeCell ref="K66:M66"/>
    <mergeCell ref="N66:P66"/>
    <mergeCell ref="Q66:R66"/>
    <mergeCell ref="C67:F67"/>
    <mergeCell ref="G67:H67"/>
    <mergeCell ref="K67:M67"/>
    <mergeCell ref="N67:P67"/>
    <mergeCell ref="Q67:R67"/>
    <mergeCell ref="C68:F68"/>
    <mergeCell ref="G68:H68"/>
    <mergeCell ref="K68:M68"/>
    <mergeCell ref="N68:P68"/>
    <mergeCell ref="Q68:R68"/>
    <mergeCell ref="C69:F69"/>
    <mergeCell ref="G69:H69"/>
    <mergeCell ref="K69:M69"/>
    <mergeCell ref="N69:P69"/>
    <mergeCell ref="Q69:R69"/>
    <mergeCell ref="C70:F70"/>
    <mergeCell ref="G70:H70"/>
    <mergeCell ref="K70:M70"/>
    <mergeCell ref="N70:P70"/>
    <mergeCell ref="Q70:R70"/>
    <mergeCell ref="C71:F71"/>
    <mergeCell ref="G71:H71"/>
    <mergeCell ref="K71:M71"/>
    <mergeCell ref="N71:P71"/>
    <mergeCell ref="Q71:R71"/>
    <mergeCell ref="C72:F72"/>
    <mergeCell ref="G72:H72"/>
    <mergeCell ref="K72:M72"/>
    <mergeCell ref="N72:P72"/>
    <mergeCell ref="Q72:R72"/>
    <mergeCell ref="C73:F73"/>
    <mergeCell ref="G73:H73"/>
    <mergeCell ref="K73:M73"/>
    <mergeCell ref="N73:P73"/>
    <mergeCell ref="Q73:R73"/>
    <mergeCell ref="C74:F74"/>
    <mergeCell ref="G74:H74"/>
    <mergeCell ref="K74:M74"/>
    <mergeCell ref="N74:P74"/>
    <mergeCell ref="Q74:R74"/>
    <mergeCell ref="C75:F75"/>
    <mergeCell ref="G75:H75"/>
    <mergeCell ref="K75:M75"/>
    <mergeCell ref="N75:P75"/>
    <mergeCell ref="Q75:R75"/>
    <mergeCell ref="C76:F76"/>
    <mergeCell ref="G76:H76"/>
    <mergeCell ref="K76:M76"/>
    <mergeCell ref="N76:P76"/>
    <mergeCell ref="Q76:R76"/>
    <mergeCell ref="C77:F77"/>
    <mergeCell ref="G77:H77"/>
    <mergeCell ref="K77:M77"/>
    <mergeCell ref="N77:P77"/>
    <mergeCell ref="Q77:R77"/>
    <mergeCell ref="C78:F78"/>
    <mergeCell ref="G78:H78"/>
    <mergeCell ref="K78:M78"/>
    <mergeCell ref="N78:P78"/>
    <mergeCell ref="Q78:R78"/>
    <mergeCell ref="C79:F79"/>
    <mergeCell ref="G79:H79"/>
    <mergeCell ref="K79:M79"/>
    <mergeCell ref="N79:P79"/>
    <mergeCell ref="Q79:R79"/>
    <mergeCell ref="C80:F80"/>
    <mergeCell ref="G80:H80"/>
    <mergeCell ref="K80:M80"/>
    <mergeCell ref="N80:P80"/>
    <mergeCell ref="Q80:R80"/>
    <mergeCell ref="C81:F81"/>
    <mergeCell ref="G81:H81"/>
    <mergeCell ref="K81:M81"/>
    <mergeCell ref="N81:P81"/>
    <mergeCell ref="Q81:R81"/>
    <mergeCell ref="C82:F82"/>
    <mergeCell ref="G82:H82"/>
    <mergeCell ref="K82:M82"/>
    <mergeCell ref="N82:P82"/>
    <mergeCell ref="Q82:R82"/>
    <mergeCell ref="C83:F83"/>
    <mergeCell ref="G83:H83"/>
    <mergeCell ref="K83:M83"/>
    <mergeCell ref="N83:P83"/>
    <mergeCell ref="Q83:R83"/>
    <mergeCell ref="C84:F84"/>
    <mergeCell ref="G84:H84"/>
    <mergeCell ref="K84:M84"/>
    <mergeCell ref="N84:P84"/>
    <mergeCell ref="Q84:R84"/>
    <mergeCell ref="C85:F85"/>
    <mergeCell ref="G85:H85"/>
    <mergeCell ref="K85:M85"/>
    <mergeCell ref="N85:P85"/>
    <mergeCell ref="Q85:R85"/>
    <mergeCell ref="C86:F86"/>
    <mergeCell ref="G86:H86"/>
    <mergeCell ref="K86:M86"/>
    <mergeCell ref="N86:P86"/>
    <mergeCell ref="Q86:R86"/>
    <mergeCell ref="C87:F87"/>
    <mergeCell ref="G87:H87"/>
    <mergeCell ref="K87:M87"/>
    <mergeCell ref="N87:P87"/>
    <mergeCell ref="Q87:R87"/>
    <mergeCell ref="C88:F88"/>
    <mergeCell ref="G88:H88"/>
    <mergeCell ref="K88:M88"/>
    <mergeCell ref="N88:P88"/>
    <mergeCell ref="Q88:R88"/>
    <mergeCell ref="C89:F89"/>
    <mergeCell ref="G89:H89"/>
    <mergeCell ref="K89:M89"/>
    <mergeCell ref="N89:P89"/>
    <mergeCell ref="Q89:R89"/>
    <mergeCell ref="C90:F90"/>
    <mergeCell ref="G90:H90"/>
    <mergeCell ref="K90:M90"/>
    <mergeCell ref="N90:P90"/>
    <mergeCell ref="Q90:R90"/>
    <mergeCell ref="C91:F91"/>
    <mergeCell ref="G91:H91"/>
    <mergeCell ref="K91:M91"/>
    <mergeCell ref="N91:P91"/>
    <mergeCell ref="Q91:R91"/>
    <mergeCell ref="C92:F92"/>
    <mergeCell ref="G92:H92"/>
    <mergeCell ref="K92:M92"/>
    <mergeCell ref="N92:P92"/>
    <mergeCell ref="Q92:R92"/>
    <mergeCell ref="C93:F93"/>
    <mergeCell ref="G93:H93"/>
    <mergeCell ref="K93:M93"/>
    <mergeCell ref="N93:P93"/>
    <mergeCell ref="Q93:R93"/>
    <mergeCell ref="C94:F94"/>
    <mergeCell ref="G94:H94"/>
    <mergeCell ref="K94:M94"/>
    <mergeCell ref="N94:P94"/>
    <mergeCell ref="Q94:R94"/>
    <mergeCell ref="C95:F95"/>
    <mergeCell ref="G95:H95"/>
    <mergeCell ref="K95:M95"/>
    <mergeCell ref="N95:P95"/>
    <mergeCell ref="Q95:R95"/>
    <mergeCell ref="C96:F96"/>
    <mergeCell ref="G96:H96"/>
    <mergeCell ref="K96:M96"/>
    <mergeCell ref="N96:P96"/>
    <mergeCell ref="Q96:R96"/>
    <mergeCell ref="C97:F97"/>
    <mergeCell ref="G97:H97"/>
    <mergeCell ref="K97:M97"/>
    <mergeCell ref="N97:P97"/>
    <mergeCell ref="Q97:R97"/>
    <mergeCell ref="C98:F98"/>
    <mergeCell ref="G98:H98"/>
    <mergeCell ref="K98:M98"/>
    <mergeCell ref="N98:P98"/>
    <mergeCell ref="Q98:R98"/>
    <mergeCell ref="C99:F99"/>
    <mergeCell ref="G99:H99"/>
    <mergeCell ref="K99:M99"/>
    <mergeCell ref="N99:P99"/>
    <mergeCell ref="Q99:R99"/>
    <mergeCell ref="C100:F100"/>
    <mergeCell ref="G100:H100"/>
    <mergeCell ref="K100:M100"/>
    <mergeCell ref="N100:P100"/>
    <mergeCell ref="Q100:R100"/>
    <mergeCell ref="C101:F101"/>
    <mergeCell ref="G101:H101"/>
    <mergeCell ref="K101:M101"/>
    <mergeCell ref="N101:P101"/>
    <mergeCell ref="Q101:R101"/>
    <mergeCell ref="C102:F102"/>
    <mergeCell ref="G102:H102"/>
    <mergeCell ref="K102:M102"/>
    <mergeCell ref="N102:P102"/>
    <mergeCell ref="Q102:R102"/>
    <mergeCell ref="C103:F103"/>
    <mergeCell ref="G103:H103"/>
    <mergeCell ref="K103:M103"/>
    <mergeCell ref="N103:P103"/>
    <mergeCell ref="Q103:R103"/>
    <mergeCell ref="C104:F104"/>
    <mergeCell ref="G104:H104"/>
    <mergeCell ref="K104:M104"/>
    <mergeCell ref="N104:P104"/>
    <mergeCell ref="Q104:R104"/>
    <mergeCell ref="C105:F105"/>
    <mergeCell ref="G105:H105"/>
    <mergeCell ref="K105:M105"/>
    <mergeCell ref="N105:P105"/>
    <mergeCell ref="Q105:R105"/>
    <mergeCell ref="C106:F106"/>
    <mergeCell ref="G106:H106"/>
    <mergeCell ref="K106:M106"/>
    <mergeCell ref="N106:P106"/>
    <mergeCell ref="Q106:R106"/>
    <mergeCell ref="C107:F107"/>
    <mergeCell ref="G107:H107"/>
    <mergeCell ref="K107:M107"/>
    <mergeCell ref="N107:P107"/>
    <mergeCell ref="Q107:R107"/>
    <mergeCell ref="C108:F108"/>
    <mergeCell ref="G108:H108"/>
    <mergeCell ref="K108:M108"/>
    <mergeCell ref="N108:P108"/>
    <mergeCell ref="Q108:R108"/>
    <mergeCell ref="C109:F109"/>
    <mergeCell ref="G109:H109"/>
    <mergeCell ref="K109:M109"/>
    <mergeCell ref="N109:P109"/>
    <mergeCell ref="Q109:R109"/>
    <mergeCell ref="C110:F110"/>
    <mergeCell ref="G110:H110"/>
    <mergeCell ref="K110:M110"/>
    <mergeCell ref="N110:P110"/>
    <mergeCell ref="Q110:R110"/>
    <mergeCell ref="C111:F111"/>
    <mergeCell ref="G111:H111"/>
    <mergeCell ref="K111:M111"/>
    <mergeCell ref="N111:P111"/>
    <mergeCell ref="Q111:R111"/>
    <mergeCell ref="C112:F112"/>
    <mergeCell ref="G112:H112"/>
    <mergeCell ref="K112:M112"/>
    <mergeCell ref="N112:P112"/>
    <mergeCell ref="Q112:R112"/>
    <mergeCell ref="C113:F113"/>
    <mergeCell ref="G113:H113"/>
    <mergeCell ref="K113:M113"/>
    <mergeCell ref="N113:P113"/>
    <mergeCell ref="Q113:R113"/>
    <mergeCell ref="C114:F114"/>
    <mergeCell ref="G114:H114"/>
    <mergeCell ref="K114:M114"/>
    <mergeCell ref="N114:P114"/>
    <mergeCell ref="Q114:R114"/>
    <mergeCell ref="C115:F115"/>
    <mergeCell ref="G115:H115"/>
    <mergeCell ref="K115:M115"/>
    <mergeCell ref="N115:P115"/>
    <mergeCell ref="Q115:R115"/>
    <mergeCell ref="C116:F116"/>
    <mergeCell ref="G116:H116"/>
    <mergeCell ref="K116:M116"/>
    <mergeCell ref="N116:P116"/>
    <mergeCell ref="Q116:R116"/>
    <mergeCell ref="C117:F117"/>
    <mergeCell ref="G117:H117"/>
    <mergeCell ref="K117:M117"/>
    <mergeCell ref="N117:P117"/>
    <mergeCell ref="Q117:R117"/>
    <mergeCell ref="C118:F118"/>
    <mergeCell ref="G118:H118"/>
    <mergeCell ref="K118:M118"/>
    <mergeCell ref="N118:P118"/>
    <mergeCell ref="Q118:R118"/>
    <mergeCell ref="C119:F119"/>
    <mergeCell ref="G119:H119"/>
    <mergeCell ref="K119:M119"/>
    <mergeCell ref="N119:P119"/>
    <mergeCell ref="Q119:R119"/>
    <mergeCell ref="C120:F120"/>
    <mergeCell ref="G120:H120"/>
    <mergeCell ref="K120:M120"/>
    <mergeCell ref="N120:P120"/>
    <mergeCell ref="Q120:R120"/>
    <mergeCell ref="C121:F121"/>
    <mergeCell ref="G121:H121"/>
    <mergeCell ref="K121:M121"/>
    <mergeCell ref="N121:P121"/>
    <mergeCell ref="Q121:R121"/>
    <mergeCell ref="C122:F122"/>
    <mergeCell ref="G122:H122"/>
    <mergeCell ref="K122:M122"/>
    <mergeCell ref="N122:P122"/>
    <mergeCell ref="Q122:R122"/>
    <mergeCell ref="C123:F123"/>
    <mergeCell ref="G123:H123"/>
    <mergeCell ref="K123:M123"/>
    <mergeCell ref="N123:P123"/>
    <mergeCell ref="Q123:R123"/>
    <mergeCell ref="C124:F124"/>
    <mergeCell ref="G124:H124"/>
    <mergeCell ref="K124:M124"/>
    <mergeCell ref="N124:P124"/>
    <mergeCell ref="Q124:R124"/>
    <mergeCell ref="C125:F125"/>
    <mergeCell ref="G125:H125"/>
    <mergeCell ref="K125:M125"/>
    <mergeCell ref="N125:P125"/>
    <mergeCell ref="Q125:R125"/>
    <mergeCell ref="C126:F126"/>
    <mergeCell ref="G126:H126"/>
    <mergeCell ref="K126:M126"/>
    <mergeCell ref="N126:P126"/>
    <mergeCell ref="Q126:R126"/>
    <mergeCell ref="C127:F127"/>
    <mergeCell ref="G127:H127"/>
    <mergeCell ref="K127:M127"/>
    <mergeCell ref="N127:P127"/>
    <mergeCell ref="Q127:R127"/>
    <mergeCell ref="C128:F128"/>
    <mergeCell ref="G128:H128"/>
    <mergeCell ref="K128:M128"/>
    <mergeCell ref="N128:P128"/>
    <mergeCell ref="Q128:R128"/>
    <mergeCell ref="C129:F129"/>
    <mergeCell ref="G129:H129"/>
    <mergeCell ref="K129:M129"/>
    <mergeCell ref="N129:P129"/>
    <mergeCell ref="Q129:R129"/>
    <mergeCell ref="C130:F130"/>
    <mergeCell ref="G130:H130"/>
    <mergeCell ref="K130:M130"/>
    <mergeCell ref="N130:P130"/>
    <mergeCell ref="Q130:R130"/>
    <mergeCell ref="C131:F131"/>
    <mergeCell ref="G131:H131"/>
    <mergeCell ref="K131:M131"/>
    <mergeCell ref="N131:P131"/>
    <mergeCell ref="Q131:R131"/>
    <mergeCell ref="C132:F132"/>
    <mergeCell ref="G132:H132"/>
    <mergeCell ref="K132:M132"/>
    <mergeCell ref="N132:P132"/>
    <mergeCell ref="Q132:R132"/>
    <mergeCell ref="C133:F133"/>
    <mergeCell ref="G133:H133"/>
    <mergeCell ref="K133:M133"/>
    <mergeCell ref="N133:P133"/>
    <mergeCell ref="Q133:R133"/>
    <mergeCell ref="C134:F134"/>
    <mergeCell ref="G134:H134"/>
    <mergeCell ref="K134:M134"/>
    <mergeCell ref="N134:P134"/>
    <mergeCell ref="Q134:R134"/>
    <mergeCell ref="C135:F135"/>
    <mergeCell ref="G135:H135"/>
    <mergeCell ref="K135:M135"/>
    <mergeCell ref="N135:P135"/>
    <mergeCell ref="Q135:R135"/>
    <mergeCell ref="C136:F136"/>
    <mergeCell ref="G136:H136"/>
    <mergeCell ref="K136:M136"/>
    <mergeCell ref="N136:P136"/>
    <mergeCell ref="Q136:R136"/>
    <mergeCell ref="C137:F137"/>
    <mergeCell ref="G137:H137"/>
    <mergeCell ref="K137:M137"/>
    <mergeCell ref="N137:P137"/>
    <mergeCell ref="Q137:R137"/>
    <mergeCell ref="C138:F138"/>
    <mergeCell ref="G138:H138"/>
    <mergeCell ref="K138:M138"/>
    <mergeCell ref="N138:P138"/>
    <mergeCell ref="Q138:R138"/>
    <mergeCell ref="C139:F139"/>
    <mergeCell ref="G139:H139"/>
    <mergeCell ref="K139:M139"/>
    <mergeCell ref="N139:P139"/>
    <mergeCell ref="Q139:R139"/>
    <mergeCell ref="C140:F140"/>
    <mergeCell ref="G140:H140"/>
    <mergeCell ref="K140:M140"/>
    <mergeCell ref="N140:P140"/>
    <mergeCell ref="Q140:R140"/>
    <mergeCell ref="C141:F141"/>
    <mergeCell ref="G141:H141"/>
    <mergeCell ref="K141:M141"/>
    <mergeCell ref="N141:P141"/>
    <mergeCell ref="Q141:R141"/>
    <mergeCell ref="C142:F142"/>
    <mergeCell ref="G142:H142"/>
    <mergeCell ref="K142:M142"/>
    <mergeCell ref="N142:P142"/>
    <mergeCell ref="Q142:R142"/>
    <mergeCell ref="C143:F143"/>
    <mergeCell ref="G143:H143"/>
    <mergeCell ref="K143:M143"/>
    <mergeCell ref="N143:P143"/>
    <mergeCell ref="Q143:R143"/>
    <mergeCell ref="C144:F144"/>
    <mergeCell ref="G144:H144"/>
    <mergeCell ref="K144:M144"/>
    <mergeCell ref="N144:P144"/>
    <mergeCell ref="Q144:R144"/>
    <mergeCell ref="C145:F145"/>
    <mergeCell ref="G145:H145"/>
    <mergeCell ref="K145:M145"/>
    <mergeCell ref="N145:P145"/>
    <mergeCell ref="Q145:R145"/>
    <mergeCell ref="C146:F146"/>
    <mergeCell ref="G146:H146"/>
    <mergeCell ref="K146:M146"/>
    <mergeCell ref="N146:P146"/>
    <mergeCell ref="Q146:R146"/>
    <mergeCell ref="C147:F147"/>
    <mergeCell ref="G147:H147"/>
    <mergeCell ref="K147:M147"/>
    <mergeCell ref="N147:P147"/>
    <mergeCell ref="Q147:R147"/>
    <mergeCell ref="C148:F148"/>
    <mergeCell ref="G148:H148"/>
    <mergeCell ref="K148:M148"/>
    <mergeCell ref="N148:P148"/>
    <mergeCell ref="Q148:R148"/>
    <mergeCell ref="C149:F149"/>
    <mergeCell ref="G149:H149"/>
    <mergeCell ref="K149:M149"/>
    <mergeCell ref="N149:P149"/>
    <mergeCell ref="Q149:R149"/>
    <mergeCell ref="C150:F150"/>
    <mergeCell ref="G150:H150"/>
    <mergeCell ref="K150:M150"/>
    <mergeCell ref="N150:P150"/>
    <mergeCell ref="Q150:R150"/>
    <mergeCell ref="C151:F151"/>
    <mergeCell ref="G151:H151"/>
    <mergeCell ref="K151:M151"/>
    <mergeCell ref="N151:P151"/>
    <mergeCell ref="Q151:R151"/>
    <mergeCell ref="C152:F152"/>
    <mergeCell ref="G152:H152"/>
    <mergeCell ref="K152:M152"/>
    <mergeCell ref="N152:P152"/>
    <mergeCell ref="Q152:R152"/>
    <mergeCell ref="C153:F153"/>
    <mergeCell ref="G153:H153"/>
    <mergeCell ref="K153:M153"/>
    <mergeCell ref="N153:P153"/>
    <mergeCell ref="Q153:R153"/>
    <mergeCell ref="C154:F154"/>
    <mergeCell ref="G154:H154"/>
    <mergeCell ref="K154:M154"/>
    <mergeCell ref="N154:P154"/>
    <mergeCell ref="Q154:R154"/>
    <mergeCell ref="C155:F155"/>
    <mergeCell ref="G155:H155"/>
    <mergeCell ref="K155:M155"/>
    <mergeCell ref="N155:P155"/>
    <mergeCell ref="Q155:R155"/>
    <mergeCell ref="C156:F156"/>
    <mergeCell ref="G156:H156"/>
    <mergeCell ref="K156:M156"/>
    <mergeCell ref="N156:P156"/>
    <mergeCell ref="Q156:R156"/>
    <mergeCell ref="C157:F157"/>
    <mergeCell ref="G157:H157"/>
    <mergeCell ref="K157:M157"/>
    <mergeCell ref="N157:P157"/>
    <mergeCell ref="Q157:R157"/>
    <mergeCell ref="C158:F158"/>
    <mergeCell ref="G158:H158"/>
    <mergeCell ref="K158:M158"/>
    <mergeCell ref="N158:P158"/>
    <mergeCell ref="Q158:R158"/>
    <mergeCell ref="C159:F159"/>
    <mergeCell ref="G159:H159"/>
    <mergeCell ref="K159:M159"/>
    <mergeCell ref="N159:P159"/>
    <mergeCell ref="Q159:R159"/>
    <mergeCell ref="C160:F160"/>
    <mergeCell ref="G160:H160"/>
    <mergeCell ref="K160:M160"/>
    <mergeCell ref="N160:P160"/>
    <mergeCell ref="Q160:R160"/>
    <mergeCell ref="C161:F161"/>
    <mergeCell ref="G161:H161"/>
    <mergeCell ref="K161:M161"/>
    <mergeCell ref="N161:P161"/>
    <mergeCell ref="Q161:R161"/>
    <mergeCell ref="C162:F162"/>
    <mergeCell ref="G162:H162"/>
    <mergeCell ref="K162:M162"/>
    <mergeCell ref="N162:P162"/>
    <mergeCell ref="Q162:R162"/>
    <mergeCell ref="C163:F163"/>
    <mergeCell ref="G163:H163"/>
    <mergeCell ref="K163:M163"/>
    <mergeCell ref="N163:P163"/>
    <mergeCell ref="Q163:R163"/>
    <mergeCell ref="C164:F164"/>
    <mergeCell ref="G164:H164"/>
    <mergeCell ref="K164:M164"/>
    <mergeCell ref="N164:P164"/>
    <mergeCell ref="Q164:R164"/>
    <mergeCell ref="C165:F165"/>
    <mergeCell ref="G165:H165"/>
    <mergeCell ref="K165:M165"/>
    <mergeCell ref="N165:P165"/>
    <mergeCell ref="Q165:R165"/>
    <mergeCell ref="C166:F166"/>
    <mergeCell ref="G166:H166"/>
    <mergeCell ref="K166:M166"/>
    <mergeCell ref="N166:P166"/>
    <mergeCell ref="Q166:R166"/>
    <mergeCell ref="C167:F167"/>
    <mergeCell ref="G167:H167"/>
    <mergeCell ref="K167:M167"/>
    <mergeCell ref="N167:P167"/>
    <mergeCell ref="Q167:R167"/>
    <mergeCell ref="C168:F168"/>
    <mergeCell ref="G168:H168"/>
    <mergeCell ref="K168:M168"/>
    <mergeCell ref="N168:P168"/>
    <mergeCell ref="Q168:R168"/>
    <mergeCell ref="C169:F169"/>
    <mergeCell ref="G169:H169"/>
    <mergeCell ref="K169:M169"/>
    <mergeCell ref="N169:P169"/>
    <mergeCell ref="Q169:R169"/>
    <mergeCell ref="C170:F170"/>
    <mergeCell ref="G170:H170"/>
    <mergeCell ref="K170:M170"/>
    <mergeCell ref="N170:P170"/>
    <mergeCell ref="Q170:R170"/>
    <mergeCell ref="C171:F171"/>
    <mergeCell ref="G171:H171"/>
    <mergeCell ref="K171:M171"/>
    <mergeCell ref="N171:P171"/>
    <mergeCell ref="Q171:R171"/>
    <mergeCell ref="C172:F172"/>
    <mergeCell ref="G172:H172"/>
    <mergeCell ref="K172:M172"/>
    <mergeCell ref="N172:P172"/>
    <mergeCell ref="Q172:R172"/>
    <mergeCell ref="C173:F173"/>
    <mergeCell ref="G173:H173"/>
    <mergeCell ref="K173:M173"/>
    <mergeCell ref="N173:P173"/>
    <mergeCell ref="Q173:R173"/>
    <mergeCell ref="C174:F174"/>
    <mergeCell ref="G174:H174"/>
    <mergeCell ref="K174:M174"/>
    <mergeCell ref="N174:P174"/>
    <mergeCell ref="Q174:R174"/>
    <mergeCell ref="C175:F175"/>
    <mergeCell ref="G175:H175"/>
    <mergeCell ref="K175:M175"/>
    <mergeCell ref="N175:P175"/>
    <mergeCell ref="Q175:R175"/>
    <mergeCell ref="C176:F176"/>
    <mergeCell ref="G176:H176"/>
    <mergeCell ref="K176:M176"/>
    <mergeCell ref="N176:P176"/>
    <mergeCell ref="Q176:R176"/>
    <mergeCell ref="C177:F177"/>
    <mergeCell ref="G177:H177"/>
    <mergeCell ref="K177:M177"/>
    <mergeCell ref="N177:P177"/>
    <mergeCell ref="Q177:R177"/>
    <mergeCell ref="C178:F178"/>
    <mergeCell ref="G178:H178"/>
    <mergeCell ref="K178:M178"/>
    <mergeCell ref="N178:P178"/>
    <mergeCell ref="Q178:R178"/>
    <mergeCell ref="C179:F179"/>
    <mergeCell ref="G179:H179"/>
    <mergeCell ref="K179:M179"/>
    <mergeCell ref="N179:P179"/>
    <mergeCell ref="Q179:R179"/>
    <mergeCell ref="C180:F180"/>
    <mergeCell ref="G180:H180"/>
    <mergeCell ref="K180:M180"/>
    <mergeCell ref="N180:P180"/>
    <mergeCell ref="Q180:R180"/>
    <mergeCell ref="C181:F181"/>
    <mergeCell ref="G181:H181"/>
    <mergeCell ref="K181:M181"/>
    <mergeCell ref="N181:P181"/>
    <mergeCell ref="Q181:R181"/>
    <mergeCell ref="C182:F182"/>
    <mergeCell ref="G182:H182"/>
    <mergeCell ref="K182:M182"/>
    <mergeCell ref="N182:P182"/>
    <mergeCell ref="Q182:R182"/>
    <mergeCell ref="C183:F183"/>
    <mergeCell ref="G183:H183"/>
    <mergeCell ref="K183:M183"/>
    <mergeCell ref="N183:P183"/>
    <mergeCell ref="Q183:R183"/>
    <mergeCell ref="C184:F184"/>
    <mergeCell ref="G184:H184"/>
    <mergeCell ref="K184:M184"/>
    <mergeCell ref="N184:P184"/>
    <mergeCell ref="Q184:R184"/>
    <mergeCell ref="C185:F185"/>
    <mergeCell ref="G185:H185"/>
    <mergeCell ref="K185:M185"/>
    <mergeCell ref="N185:P185"/>
    <mergeCell ref="Q185:R185"/>
    <mergeCell ref="C186:F186"/>
    <mergeCell ref="G186:H186"/>
    <mergeCell ref="K186:M186"/>
    <mergeCell ref="N186:P186"/>
    <mergeCell ref="Q186:R186"/>
    <mergeCell ref="C187:F187"/>
    <mergeCell ref="G187:H187"/>
    <mergeCell ref="K187:M187"/>
    <mergeCell ref="N187:P187"/>
    <mergeCell ref="Q187:R187"/>
    <mergeCell ref="C188:F188"/>
    <mergeCell ref="G188:H188"/>
    <mergeCell ref="K188:M188"/>
    <mergeCell ref="N188:P188"/>
    <mergeCell ref="Q188:R188"/>
    <mergeCell ref="C189:F189"/>
    <mergeCell ref="G189:H189"/>
    <mergeCell ref="K189:M189"/>
    <mergeCell ref="N189:P189"/>
    <mergeCell ref="Q189:R189"/>
    <mergeCell ref="C190:F190"/>
    <mergeCell ref="G190:H190"/>
    <mergeCell ref="K190:M190"/>
    <mergeCell ref="N190:P190"/>
    <mergeCell ref="Q190:R190"/>
    <mergeCell ref="C191:F191"/>
    <mergeCell ref="G191:H191"/>
    <mergeCell ref="K191:M191"/>
    <mergeCell ref="N191:P191"/>
    <mergeCell ref="Q191:R191"/>
    <mergeCell ref="C192:F192"/>
    <mergeCell ref="G192:H192"/>
    <mergeCell ref="K192:M192"/>
    <mergeCell ref="N192:P192"/>
    <mergeCell ref="Q192:R192"/>
    <mergeCell ref="C193:F193"/>
    <mergeCell ref="G193:H193"/>
    <mergeCell ref="K193:M193"/>
    <mergeCell ref="N193:P193"/>
    <mergeCell ref="Q193:R193"/>
    <mergeCell ref="C194:F194"/>
    <mergeCell ref="G194:H194"/>
    <mergeCell ref="K194:M194"/>
    <mergeCell ref="N194:P194"/>
    <mergeCell ref="Q194:R194"/>
    <mergeCell ref="C195:F195"/>
    <mergeCell ref="G195:H195"/>
    <mergeCell ref="K195:M195"/>
    <mergeCell ref="N195:P195"/>
    <mergeCell ref="Q195:R195"/>
    <mergeCell ref="C196:F196"/>
    <mergeCell ref="G196:H196"/>
    <mergeCell ref="K196:M196"/>
    <mergeCell ref="N196:P196"/>
    <mergeCell ref="Q196:R196"/>
    <mergeCell ref="C197:F197"/>
    <mergeCell ref="G197:H197"/>
    <mergeCell ref="K197:M197"/>
    <mergeCell ref="N197:P197"/>
    <mergeCell ref="Q197:R197"/>
    <mergeCell ref="C198:F198"/>
    <mergeCell ref="G198:H198"/>
    <mergeCell ref="K198:M198"/>
    <mergeCell ref="N198:P198"/>
    <mergeCell ref="Q198:R198"/>
    <mergeCell ref="C199:F199"/>
    <mergeCell ref="G199:H199"/>
    <mergeCell ref="K199:M199"/>
    <mergeCell ref="N199:P199"/>
    <mergeCell ref="Q199:R199"/>
    <mergeCell ref="C200:F200"/>
    <mergeCell ref="G200:H200"/>
    <mergeCell ref="K200:M200"/>
    <mergeCell ref="N200:P200"/>
    <mergeCell ref="Q200:R200"/>
    <mergeCell ref="C201:F201"/>
    <mergeCell ref="G201:H201"/>
    <mergeCell ref="K201:M201"/>
    <mergeCell ref="N201:P201"/>
    <mergeCell ref="Q201:R201"/>
    <mergeCell ref="C202:F202"/>
    <mergeCell ref="G202:H202"/>
    <mergeCell ref="K202:M202"/>
    <mergeCell ref="N202:P202"/>
    <mergeCell ref="Q202:R202"/>
    <mergeCell ref="C203:F203"/>
    <mergeCell ref="G203:H203"/>
    <mergeCell ref="K203:M203"/>
    <mergeCell ref="N203:P203"/>
    <mergeCell ref="Q203:R203"/>
    <mergeCell ref="C204:F204"/>
    <mergeCell ref="G204:H204"/>
    <mergeCell ref="K204:M204"/>
    <mergeCell ref="N204:P204"/>
    <mergeCell ref="Q204:R204"/>
    <mergeCell ref="C205:F205"/>
    <mergeCell ref="G205:H205"/>
    <mergeCell ref="K205:M205"/>
    <mergeCell ref="N205:P205"/>
    <mergeCell ref="Q205:R205"/>
    <mergeCell ref="C206:F206"/>
    <mergeCell ref="G206:H206"/>
    <mergeCell ref="K206:M206"/>
    <mergeCell ref="N206:P206"/>
    <mergeCell ref="Q206:R206"/>
    <mergeCell ref="C207:F207"/>
    <mergeCell ref="G207:H207"/>
    <mergeCell ref="K207:M207"/>
    <mergeCell ref="N207:P207"/>
    <mergeCell ref="Q207:R207"/>
    <mergeCell ref="C208:F208"/>
    <mergeCell ref="G208:H208"/>
    <mergeCell ref="K208:M208"/>
    <mergeCell ref="N208:P208"/>
    <mergeCell ref="Q208:R208"/>
    <mergeCell ref="C209:F209"/>
    <mergeCell ref="G209:H209"/>
    <mergeCell ref="K209:M209"/>
    <mergeCell ref="N209:P209"/>
    <mergeCell ref="Q209:R209"/>
    <mergeCell ref="C210:F210"/>
    <mergeCell ref="G210:H210"/>
    <mergeCell ref="K210:M210"/>
    <mergeCell ref="N210:P210"/>
    <mergeCell ref="Q210:R210"/>
    <mergeCell ref="C211:F211"/>
    <mergeCell ref="G211:H211"/>
    <mergeCell ref="K211:M211"/>
    <mergeCell ref="N211:P211"/>
    <mergeCell ref="Q211:R211"/>
    <mergeCell ref="C212:F212"/>
    <mergeCell ref="G212:H212"/>
    <mergeCell ref="K212:M212"/>
    <mergeCell ref="N212:P212"/>
    <mergeCell ref="Q212:R212"/>
    <mergeCell ref="C213:F213"/>
    <mergeCell ref="G213:H213"/>
    <mergeCell ref="K213:M213"/>
    <mergeCell ref="N213:P213"/>
    <mergeCell ref="Q213:R213"/>
    <mergeCell ref="B2:G3"/>
    <mergeCell ref="L3:N4"/>
    <mergeCell ref="P3:Q4"/>
    <mergeCell ref="B4:E5"/>
  </mergeCells>
  <printOptions/>
  <pageMargins left="0" right="0" top="0" bottom="0.3937500000000001" header="0" footer="0"/>
  <pageSetup orientation="portrait" paperSize="9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OŠ Vugrovec - Kašina</cp:lastModifiedBy>
  <dcterms:created xsi:type="dcterms:W3CDTF">2024-03-22T13:41:27Z</dcterms:created>
  <dcterms:modified xsi:type="dcterms:W3CDTF">2024-03-22T13:41:44Z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BED962190EFB4DF09C9AF8DE39379CC1_13</vt:lpwstr>
  </property>
  <property fmtid="{D5CDD505-2E9C-101B-9397-08002B2CF9AE}" pid="4" name="KSOProductBuildV">
    <vt:lpwstr>1033-12.2.0.13489</vt:lpwstr>
  </property>
</Properties>
</file>